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THAO\CONG VIEC\NAM HOC 2018 - 2019\BAN TRU\DIEM DANH\"/>
    </mc:Choice>
  </mc:AlternateContent>
  <xr:revisionPtr revIDLastSave="0" documentId="13_ncr:1_{A620C6B3-A8E5-40EA-891E-0DCB6B571ACF}" xr6:coauthVersionLast="36" xr6:coauthVersionMax="36" xr10:uidLastSave="{00000000-0000-0000-0000-000000000000}"/>
  <bookViews>
    <workbookView xWindow="0" yWindow="75" windowWidth="20400" windowHeight="7995" firstSheet="1" activeTab="1" xr2:uid="{00000000-000D-0000-FFFF-FFFF00000000}"/>
  </bookViews>
  <sheets>
    <sheet name="Suất ăn trưa 07-2018" sheetId="1" r:id="rId1"/>
    <sheet name="T9.2018" sheetId="5" r:id="rId2"/>
  </sheets>
  <definedNames>
    <definedName name="_xlnm.Print_Titles" localSheetId="0">'Suất ăn trưa 07-2018'!$4:$5</definedName>
  </definedNames>
  <calcPr calcId="162913"/>
</workbook>
</file>

<file path=xl/calcChain.xml><?xml version="1.0" encoding="utf-8"?>
<calcChain xmlns="http://schemas.openxmlformats.org/spreadsheetml/2006/main">
  <c r="G21" i="5" l="1"/>
  <c r="G19" i="5"/>
  <c r="G20" i="5"/>
  <c r="G18" i="5" l="1"/>
  <c r="G13" i="5"/>
  <c r="D22" i="5" l="1"/>
  <c r="F24" i="5" s="1"/>
  <c r="G17" i="5"/>
  <c r="G16" i="5"/>
  <c r="G15" i="5"/>
  <c r="G14" i="5"/>
  <c r="G12" i="5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37" i="1"/>
  <c r="G42" i="1"/>
  <c r="G22" i="5" l="1"/>
</calcChain>
</file>

<file path=xl/sharedStrings.xml><?xml version="1.0" encoding="utf-8"?>
<sst xmlns="http://schemas.openxmlformats.org/spreadsheetml/2006/main" count="113" uniqueCount="80">
  <si>
    <t>Trường THCS - THPT Đức Trí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</si>
  <si>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</si>
  <si>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</t>
  </si>
  <si>
    <t>\</t>
  </si>
  <si>
    <t>BẢNG TỔNG HỢP SUẤT ĂN TRƯA HỌC SINH CS2-THÁNG 7/2018</t>
  </si>
  <si>
    <t xml:space="preserve">            Ngày
Lớp
</t>
  </si>
  <si>
    <t>TS suất ăn
cả tháng</t>
  </si>
  <si>
    <t>H</t>
  </si>
  <si>
    <t>B</t>
  </si>
  <si>
    <t>T</t>
  </si>
  <si>
    <t>N</t>
  </si>
  <si>
    <t>S</t>
  </si>
  <si>
    <t>6A1</t>
  </si>
  <si>
    <t>6A2</t>
  </si>
  <si>
    <t>6A3</t>
  </si>
  <si>
    <t>6A4</t>
  </si>
  <si>
    <t>7A1</t>
  </si>
  <si>
    <t>7A2</t>
  </si>
  <si>
    <t>7A3</t>
  </si>
  <si>
    <t>7A4</t>
  </si>
  <si>
    <t>8A1</t>
  </si>
  <si>
    <t>8A2</t>
  </si>
  <si>
    <t>8A3</t>
  </si>
  <si>
    <t>8A4</t>
  </si>
  <si>
    <t>9A1</t>
  </si>
  <si>
    <t>9A2</t>
  </si>
  <si>
    <t>9A3</t>
  </si>
  <si>
    <t>9A4</t>
  </si>
  <si>
    <t>10A1</t>
  </si>
  <si>
    <t>10A2</t>
  </si>
  <si>
    <t>10A3</t>
  </si>
  <si>
    <t>10A4</t>
  </si>
  <si>
    <t>10A5</t>
  </si>
  <si>
    <t>10A6</t>
  </si>
  <si>
    <t>10A7</t>
  </si>
  <si>
    <t>10A8</t>
  </si>
  <si>
    <t>11A1</t>
  </si>
  <si>
    <t>11A2</t>
  </si>
  <si>
    <t>=</t>
  </si>
  <si>
    <t>11A3</t>
  </si>
  <si>
    <t>11A4</t>
  </si>
  <si>
    <t>12A1</t>
  </si>
  <si>
    <t>12A2</t>
  </si>
  <si>
    <t>12A3</t>
  </si>
  <si>
    <t>TS suất ăn 
theo ngày</t>
  </si>
  <si>
    <t xml:space="preserve"> </t>
  </si>
  <si>
    <t>`</t>
  </si>
  <si>
    <t>Tổng suất ăn trưa  tháng 7:</t>
  </si>
  <si>
    <t>Người lập bảng</t>
  </si>
  <si>
    <t>P. Hiệu trưởng</t>
  </si>
  <si>
    <t>Nguyễn Lê Quỳnh Hoa</t>
  </si>
  <si>
    <t>Thái Thị Ngọc Dung</t>
  </si>
  <si>
    <t>ĐƠN VỊ</t>
  </si>
  <si>
    <t>THÀNH TIỀN</t>
  </si>
  <si>
    <t>PHẦN ĂN BUỔI TRƯA</t>
  </si>
  <si>
    <t>THÀNH TIỀN BUỔI TRƯA</t>
  </si>
  <si>
    <t>Suất</t>
  </si>
  <si>
    <t xml:space="preserve">NGÀY </t>
  </si>
  <si>
    <t>THỨ 
TRONG TUẦN</t>
  </si>
  <si>
    <t>HỘ KINH DOANH GẤC ĐỎ</t>
  </si>
  <si>
    <t>Địa chỉ: 28 Đường 49, khu phố 3, phường Cát Lái, Quận 2, TPHCM</t>
  </si>
  <si>
    <t>Điện thoại: 08. 6678.0599</t>
  </si>
  <si>
    <t>BẢNG ĐỐI CHIẾU SUẤT ĂN TRƯỜNG THCS NGUYỄN VĂN TỐ</t>
  </si>
  <si>
    <t>TỔNG</t>
  </si>
  <si>
    <t>Thứ Ba</t>
  </si>
  <si>
    <t>Thứ Sáu</t>
  </si>
  <si>
    <t>Thứ Tư</t>
  </si>
  <si>
    <t>THÁNG 09 NĂM 2018</t>
  </si>
  <si>
    <t>( TỪ 16/09-30/09/2018)</t>
  </si>
  <si>
    <t>17/09/2018</t>
  </si>
  <si>
    <t>18/09/2018</t>
  </si>
  <si>
    <t>17/09/2019</t>
  </si>
  <si>
    <t>18/09/2019</t>
  </si>
  <si>
    <t xml:space="preserve">Thứ Hai </t>
  </si>
  <si>
    <t>Thứ Năm</t>
  </si>
  <si>
    <t>24/09/2018</t>
  </si>
  <si>
    <t>25/09/2018</t>
  </si>
  <si>
    <t>26/09/2018</t>
  </si>
  <si>
    <t>27/09/2019</t>
  </si>
  <si>
    <t>28/09/2019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</si>
</sst>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"/>
    <numFmt numFmtId="166" formatCode="_(* #,##0_);_(* \(#,##0\);_(* &quot;-&quot;??_);_(@_)"/>
  </numFmts>
  <fonts count="29" x14ac:knownFonts="1">
    <font>
      <sz val="10"/>
      <name val="Arial"/>
    </font>
    <font>
      <sz val="11"/>
      <color theme="1"/>
      <name val="Arial"/>
      <family val="2"/>
    </font>
    <font>
      <b/>
      <sz val="13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  <font>
      <b/>
      <sz val="11"/>
      <name val="Times New Roman"/>
      <family val="1"/>
    </font>
    <font>
      <b/>
      <sz val="10"/>
      <color indexed="2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10"/>
      <color rgb="FFCC0099"/>
      <name val="Times New Roman"/>
      <family val="1"/>
    </font>
    <font>
      <b/>
      <sz val="10"/>
      <color rgb="FF0033CC"/>
      <name val="Times New Roman"/>
      <family val="1"/>
    </font>
    <font>
      <sz val="8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163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  <charset val="163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/>
    <xf numFmtId="1" fontId="2" fillId="0" borderId="0" xfId="0" applyNumberFormat="1" applyFont="1"/>
    <xf numFmtId="1" fontId="3" fillId="0" borderId="0" xfId="0" applyNumberFormat="1" applyFont="1"/>
    <xf numFmtId="0" fontId="3" fillId="0" borderId="0" xfId="0" applyFont="1"/>
    <xf numFmtId="1" fontId="4" fillId="0" borderId="0" xfId="0" applyNumberFormat="1" applyFont="1" applyAlignment="1"/>
    <xf numFmtId="1" fontId="5" fillId="0" borderId="0" xfId="0" applyNumberFormat="1" applyFont="1" applyAlignment="1"/>
    <xf numFmtId="0" fontId="7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10" fillId="4" borderId="2" xfId="0" applyFont="1" applyFill="1" applyBorder="1"/>
    <xf numFmtId="0" fontId="6" fillId="2" borderId="2" xfId="0" applyFont="1" applyFill="1" applyBorder="1"/>
    <xf numFmtId="0" fontId="6" fillId="0" borderId="0" xfId="0" applyFont="1" applyBorder="1"/>
    <xf numFmtId="0" fontId="6" fillId="4" borderId="0" xfId="0" applyFont="1" applyFill="1" applyBorder="1"/>
    <xf numFmtId="0" fontId="10" fillId="0" borderId="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/>
    <xf numFmtId="1" fontId="12" fillId="0" borderId="0" xfId="0" applyNumberFormat="1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/>
    <xf numFmtId="0" fontId="16" fillId="0" borderId="0" xfId="0" applyFont="1"/>
    <xf numFmtId="165" fontId="19" fillId="0" borderId="0" xfId="0" applyNumberFormat="1" applyFont="1"/>
    <xf numFmtId="0" fontId="19" fillId="0" borderId="0" xfId="0" applyFont="1"/>
    <xf numFmtId="166" fontId="19" fillId="0" borderId="0" xfId="1" applyNumberFormat="1" applyFont="1"/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/>
    <xf numFmtId="0" fontId="23" fillId="0" borderId="2" xfId="0" applyFont="1" applyBorder="1" applyAlignment="1">
      <alignment horizontal="center" vertical="center" wrapText="1"/>
    </xf>
    <xf numFmtId="166" fontId="24" fillId="0" borderId="2" xfId="1" applyNumberFormat="1" applyFont="1" applyBorder="1"/>
    <xf numFmtId="165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2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166" fontId="24" fillId="0" borderId="1" xfId="1" applyNumberFormat="1" applyFont="1" applyBorder="1"/>
    <xf numFmtId="0" fontId="18" fillId="0" borderId="2" xfId="0" applyFont="1" applyBorder="1"/>
    <xf numFmtId="0" fontId="18" fillId="0" borderId="1" xfId="0" applyFont="1" applyBorder="1"/>
    <xf numFmtId="166" fontId="27" fillId="0" borderId="2" xfId="1" applyNumberFormat="1" applyFont="1" applyBorder="1" applyAlignment="1"/>
    <xf numFmtId="166" fontId="27" fillId="0" borderId="1" xfId="1" applyNumberFormat="1" applyFont="1" applyBorder="1" applyAlignment="1"/>
    <xf numFmtId="166" fontId="20" fillId="0" borderId="2" xfId="1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166" fontId="28" fillId="0" borderId="2" xfId="0" applyNumberFormat="1" applyFont="1" applyBorder="1"/>
    <xf numFmtId="166" fontId="0" fillId="0" borderId="0" xfId="0" applyNumberFormat="1"/>
    <xf numFmtId="0" fontId="17" fillId="0" borderId="0" xfId="0" applyFont="1" applyAlignment="1"/>
    <xf numFmtId="0" fontId="0" fillId="0" borderId="4" xfId="0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14" fontId="21" fillId="0" borderId="2" xfId="0" quotePrefix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28575</xdr:rowOff>
    </xdr:from>
    <xdr:to>
      <xdr:col>0</xdr:col>
      <xdr:colOff>666750</xdr:colOff>
      <xdr:row>5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8100" y="676275"/>
          <a:ext cx="62865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</xdr:rowOff>
    </xdr:from>
    <xdr:to>
      <xdr:col>0</xdr:col>
      <xdr:colOff>958850</xdr:colOff>
      <xdr:row>5</xdr:row>
      <xdr:rowOff>31751</xdr:rowOff>
    </xdr:to>
    <xdr:pic>
      <xdr:nvPicPr>
        <xdr:cNvPr id="2" name="Picture 1" descr="Description: Description: logo__Gac do_7">
          <a:extLst>
            <a:ext uri="{FF2B5EF4-FFF2-40B4-BE49-F238E27FC236}">
              <a16:creationId xmlns:a16="http://schemas.microsoft.com/office/drawing/2014/main" id="{750BF29F-6683-4445-A2A7-705CB6BAC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58751"/>
          <a:ext cx="901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Z46"/>
  <sheetViews>
    <sheetView zoomScale="145" zoomScaleNormal="145" workbookViewId="0">
      <pane xSplit="1" ySplit="5" topLeftCell="B52" activePane="bottomRight" state="frozen"/>
      <selection pane="topRight" activeCell="B1" sqref="B1"/>
      <selection pane="bottomLeft" activeCell="A7" sqref="A7"/>
      <selection pane="bottomRight" activeCell="X64" sqref="X64"/>
    </sheetView>
  </sheetViews>
  <sheetFormatPr defaultColWidth="5.42578125" defaultRowHeight="12.75" x14ac:dyDescent="0.2"/>
  <cols>
    <col min="1" max="1" width="12.7109375" style="5" customWidth="1"/>
    <col min="2" max="9" width="4.42578125" style="5" customWidth="1"/>
    <col min="10" max="10" width="4.7109375" style="5" customWidth="1"/>
    <col min="11" max="17" width="4.42578125" style="5" customWidth="1"/>
    <col min="18" max="18" width="4.140625" style="5" customWidth="1"/>
    <col min="19" max="23" width="4.42578125" style="5" customWidth="1"/>
    <col min="24" max="24" width="6.42578125" style="5" customWidth="1"/>
    <col min="25" max="25" width="7.7109375" style="4" customWidth="1"/>
    <col min="26" max="26" width="7" style="4" bestFit="1" customWidth="1"/>
    <col min="27" max="27" width="10" style="4" customWidth="1"/>
    <col min="28" max="28" width="11" style="4" customWidth="1"/>
    <col min="29" max="29" width="10.7109375" style="4" customWidth="1"/>
    <col min="30" max="32" width="5.42578125" style="5"/>
    <col min="33" max="33" width="7.140625" style="5" bestFit="1" customWidth="1"/>
    <col min="34" max="16384" width="5.42578125" style="5"/>
  </cols>
  <sheetData>
    <row r="1" spans="1:234" ht="16.5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 t="s">
        <v>1</v>
      </c>
      <c r="L1" s="2"/>
      <c r="M1" s="2"/>
      <c r="N1" s="2"/>
      <c r="O1" s="2"/>
      <c r="P1" s="2"/>
      <c r="Q1" s="2"/>
      <c r="R1" s="2"/>
      <c r="S1" s="2" t="s">
        <v>2</v>
      </c>
      <c r="T1" s="2"/>
      <c r="U1" s="2"/>
      <c r="V1" s="2"/>
      <c r="W1" s="2"/>
      <c r="X1" s="2"/>
      <c r="Y1" s="3"/>
      <c r="HZ1" s="5" t="s">
        <v>3</v>
      </c>
    </row>
    <row r="2" spans="1:234" ht="19.5" x14ac:dyDescent="0.3">
      <c r="A2" s="51" t="s">
        <v>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6"/>
    </row>
    <row r="3" spans="1:234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7"/>
    </row>
    <row r="4" spans="1:234" ht="17.25" customHeight="1" x14ac:dyDescent="0.2">
      <c r="A4" s="52" t="s">
        <v>5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9</v>
      </c>
      <c r="H4" s="8">
        <v>10</v>
      </c>
      <c r="I4" s="8">
        <v>11</v>
      </c>
      <c r="J4" s="8">
        <v>12</v>
      </c>
      <c r="K4" s="8">
        <v>13</v>
      </c>
      <c r="L4" s="8">
        <v>16</v>
      </c>
      <c r="M4" s="8">
        <v>17</v>
      </c>
      <c r="N4" s="8">
        <v>18</v>
      </c>
      <c r="O4" s="8">
        <v>19</v>
      </c>
      <c r="P4" s="8">
        <v>20</v>
      </c>
      <c r="Q4" s="8">
        <v>23</v>
      </c>
      <c r="R4" s="8">
        <v>24</v>
      </c>
      <c r="S4" s="8">
        <v>25</v>
      </c>
      <c r="T4" s="8">
        <v>26</v>
      </c>
      <c r="U4" s="8">
        <v>27</v>
      </c>
      <c r="V4" s="8">
        <v>30</v>
      </c>
      <c r="W4" s="8">
        <v>31</v>
      </c>
      <c r="X4" s="54" t="s">
        <v>6</v>
      </c>
    </row>
    <row r="5" spans="1:234" ht="17.25" customHeight="1" x14ac:dyDescent="0.2">
      <c r="A5" s="53"/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7</v>
      </c>
      <c r="R5" s="9" t="s">
        <v>8</v>
      </c>
      <c r="S5" s="9" t="s">
        <v>9</v>
      </c>
      <c r="T5" s="9" t="s">
        <v>10</v>
      </c>
      <c r="U5" s="9" t="s">
        <v>11</v>
      </c>
      <c r="V5" s="9" t="s">
        <v>7</v>
      </c>
      <c r="W5" s="9" t="s">
        <v>8</v>
      </c>
      <c r="X5" s="55"/>
    </row>
    <row r="6" spans="1:234" ht="18" customHeight="1" x14ac:dyDescent="0.2">
      <c r="A6" s="10" t="s">
        <v>12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>
        <v>20</v>
      </c>
      <c r="N6" s="11">
        <v>18</v>
      </c>
      <c r="O6" s="11"/>
      <c r="P6" s="11"/>
      <c r="Q6" s="11">
        <v>17</v>
      </c>
      <c r="R6" s="11">
        <v>18</v>
      </c>
      <c r="S6" s="11">
        <v>19</v>
      </c>
      <c r="T6" s="11"/>
      <c r="U6" s="11"/>
      <c r="V6" s="11">
        <v>18</v>
      </c>
      <c r="W6" s="11">
        <v>17</v>
      </c>
      <c r="X6" s="11">
        <f t="shared" ref="X6:X36" si="0">SUM(B6:W6)</f>
        <v>127</v>
      </c>
    </row>
    <row r="7" spans="1:234" ht="18" customHeight="1" x14ac:dyDescent="0.2">
      <c r="A7" s="10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>
        <v>19</v>
      </c>
      <c r="N7" s="11">
        <v>19</v>
      </c>
      <c r="O7" s="11"/>
      <c r="P7" s="11"/>
      <c r="Q7" s="11">
        <v>19</v>
      </c>
      <c r="R7" s="11">
        <v>20</v>
      </c>
      <c r="S7" s="11">
        <v>19</v>
      </c>
      <c r="T7" s="11"/>
      <c r="U7" s="11"/>
      <c r="V7" s="11">
        <v>19</v>
      </c>
      <c r="W7" s="11">
        <v>20</v>
      </c>
      <c r="X7" s="11">
        <f t="shared" si="0"/>
        <v>135</v>
      </c>
    </row>
    <row r="8" spans="1:234" ht="18" customHeight="1" x14ac:dyDescent="0.2">
      <c r="A8" s="10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>
        <v>23</v>
      </c>
      <c r="N8" s="11">
        <v>23</v>
      </c>
      <c r="O8" s="11"/>
      <c r="P8" s="11"/>
      <c r="Q8" s="11">
        <v>25</v>
      </c>
      <c r="R8" s="11">
        <v>25</v>
      </c>
      <c r="S8" s="11">
        <v>27</v>
      </c>
      <c r="T8" s="11"/>
      <c r="U8" s="11"/>
      <c r="V8" s="11">
        <v>26</v>
      </c>
      <c r="W8" s="11">
        <v>23</v>
      </c>
      <c r="X8" s="11">
        <f t="shared" si="0"/>
        <v>172</v>
      </c>
    </row>
    <row r="9" spans="1:234" ht="18" customHeight="1" x14ac:dyDescent="0.2">
      <c r="A9" s="10" t="s">
        <v>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>
        <v>20</v>
      </c>
      <c r="N9" s="11">
        <v>23</v>
      </c>
      <c r="O9" s="11"/>
      <c r="P9" s="11"/>
      <c r="Q9" s="11">
        <v>22</v>
      </c>
      <c r="R9" s="11">
        <v>23</v>
      </c>
      <c r="S9" s="11">
        <v>22</v>
      </c>
      <c r="T9" s="11"/>
      <c r="U9" s="11"/>
      <c r="V9" s="11">
        <v>22</v>
      </c>
      <c r="W9" s="11">
        <v>21</v>
      </c>
      <c r="X9" s="11">
        <f t="shared" si="0"/>
        <v>153</v>
      </c>
    </row>
    <row r="10" spans="1:234" ht="20.25" customHeight="1" x14ac:dyDescent="0.2">
      <c r="A10" s="10" t="s">
        <v>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>
        <v>14</v>
      </c>
      <c r="N10" s="11">
        <v>13</v>
      </c>
      <c r="O10" s="11"/>
      <c r="P10" s="11"/>
      <c r="Q10" s="11">
        <v>13</v>
      </c>
      <c r="R10" s="11">
        <v>13</v>
      </c>
      <c r="S10" s="11">
        <v>12</v>
      </c>
      <c r="T10" s="11"/>
      <c r="U10" s="11"/>
      <c r="V10" s="11">
        <v>13</v>
      </c>
      <c r="W10" s="11">
        <v>14</v>
      </c>
      <c r="X10" s="11">
        <f t="shared" si="0"/>
        <v>92</v>
      </c>
    </row>
    <row r="11" spans="1:234" ht="18" customHeight="1" x14ac:dyDescent="0.2">
      <c r="A11" s="10" t="s">
        <v>17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16</v>
      </c>
      <c r="O11" s="11"/>
      <c r="P11" s="11"/>
      <c r="Q11" s="11">
        <v>17</v>
      </c>
      <c r="R11" s="11">
        <v>16</v>
      </c>
      <c r="S11" s="11">
        <v>16</v>
      </c>
      <c r="T11" s="11"/>
      <c r="U11" s="11"/>
      <c r="V11" s="11">
        <v>16</v>
      </c>
      <c r="W11" s="11">
        <v>16</v>
      </c>
      <c r="X11" s="11">
        <f t="shared" si="0"/>
        <v>114</v>
      </c>
    </row>
    <row r="12" spans="1:234" ht="18" customHeight="1" x14ac:dyDescent="0.2">
      <c r="A12" s="10" t="s">
        <v>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v>11</v>
      </c>
      <c r="N12" s="11">
        <v>9</v>
      </c>
      <c r="O12" s="11"/>
      <c r="P12" s="11"/>
      <c r="Q12" s="11">
        <v>9</v>
      </c>
      <c r="R12" s="11">
        <v>10</v>
      </c>
      <c r="S12" s="11">
        <v>8</v>
      </c>
      <c r="T12" s="11"/>
      <c r="U12" s="11"/>
      <c r="V12" s="11">
        <v>10</v>
      </c>
      <c r="W12" s="11">
        <v>10</v>
      </c>
      <c r="X12" s="11">
        <f t="shared" si="0"/>
        <v>67</v>
      </c>
    </row>
    <row r="13" spans="1:234" ht="18.75" customHeight="1" x14ac:dyDescent="0.2">
      <c r="A13" s="10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v>11</v>
      </c>
      <c r="N13" s="11">
        <v>11</v>
      </c>
      <c r="O13" s="11"/>
      <c r="P13" s="11"/>
      <c r="Q13" s="11">
        <v>12</v>
      </c>
      <c r="R13" s="11">
        <v>13</v>
      </c>
      <c r="S13" s="11">
        <v>14</v>
      </c>
      <c r="T13" s="11"/>
      <c r="U13" s="11"/>
      <c r="V13" s="11">
        <v>15</v>
      </c>
      <c r="W13" s="11">
        <v>15</v>
      </c>
      <c r="X13" s="11">
        <f t="shared" si="0"/>
        <v>91</v>
      </c>
    </row>
    <row r="14" spans="1:234" ht="18" customHeight="1" x14ac:dyDescent="0.2">
      <c r="A14" s="10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v>1</v>
      </c>
      <c r="N14" s="11">
        <v>1</v>
      </c>
      <c r="O14" s="11"/>
      <c r="P14" s="11"/>
      <c r="Q14" s="11">
        <v>1</v>
      </c>
      <c r="R14" s="11">
        <v>1</v>
      </c>
      <c r="S14" s="11">
        <v>1</v>
      </c>
      <c r="T14" s="11"/>
      <c r="U14" s="11"/>
      <c r="V14" s="11">
        <v>1</v>
      </c>
      <c r="W14" s="11">
        <v>1</v>
      </c>
      <c r="X14" s="11">
        <f t="shared" si="0"/>
        <v>7</v>
      </c>
    </row>
    <row r="15" spans="1:234" ht="18" customHeight="1" x14ac:dyDescent="0.2">
      <c r="A15" s="10" t="s">
        <v>21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v>4</v>
      </c>
      <c r="N15" s="11">
        <v>4</v>
      </c>
      <c r="O15" s="11"/>
      <c r="P15" s="11"/>
      <c r="Q15" s="11">
        <v>4</v>
      </c>
      <c r="R15" s="11">
        <v>4</v>
      </c>
      <c r="S15" s="11">
        <v>4</v>
      </c>
      <c r="T15" s="11"/>
      <c r="U15" s="11"/>
      <c r="V15" s="11">
        <v>4</v>
      </c>
      <c r="W15" s="11">
        <v>5</v>
      </c>
      <c r="X15" s="11">
        <f t="shared" si="0"/>
        <v>29</v>
      </c>
    </row>
    <row r="16" spans="1:234" ht="18" customHeight="1" x14ac:dyDescent="0.2">
      <c r="A16" s="10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10</v>
      </c>
      <c r="N16" s="11">
        <v>8</v>
      </c>
      <c r="O16" s="11"/>
      <c r="P16" s="11"/>
      <c r="Q16" s="11">
        <v>8</v>
      </c>
      <c r="R16" s="11">
        <v>7</v>
      </c>
      <c r="S16" s="11">
        <v>8</v>
      </c>
      <c r="T16" s="11"/>
      <c r="U16" s="11"/>
      <c r="V16" s="11">
        <v>8</v>
      </c>
      <c r="W16" s="11">
        <v>9</v>
      </c>
      <c r="X16" s="11">
        <f t="shared" si="0"/>
        <v>58</v>
      </c>
    </row>
    <row r="17" spans="1:26" ht="18.75" customHeight="1" x14ac:dyDescent="0.2">
      <c r="A17" s="10" t="s">
        <v>23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v>3</v>
      </c>
      <c r="N17" s="11">
        <v>3</v>
      </c>
      <c r="O17" s="11"/>
      <c r="P17" s="11"/>
      <c r="Q17" s="11">
        <v>3</v>
      </c>
      <c r="R17" s="11">
        <v>3</v>
      </c>
      <c r="S17" s="11">
        <v>3</v>
      </c>
      <c r="T17" s="11"/>
      <c r="U17" s="11"/>
      <c r="V17" s="11">
        <v>1</v>
      </c>
      <c r="W17" s="11">
        <v>2</v>
      </c>
      <c r="X17" s="11">
        <f t="shared" si="0"/>
        <v>18</v>
      </c>
    </row>
    <row r="18" spans="1:26" ht="16.5" customHeight="1" x14ac:dyDescent="0.2">
      <c r="A18" s="10" t="s">
        <v>24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v>12</v>
      </c>
      <c r="N18" s="11">
        <v>7</v>
      </c>
      <c r="O18" s="11"/>
      <c r="P18" s="11"/>
      <c r="Q18" s="11">
        <v>6</v>
      </c>
      <c r="R18" s="11">
        <v>6</v>
      </c>
      <c r="S18" s="11">
        <v>7</v>
      </c>
      <c r="T18" s="11"/>
      <c r="U18" s="11"/>
      <c r="V18" s="11">
        <v>9</v>
      </c>
      <c r="W18" s="11">
        <v>7</v>
      </c>
      <c r="X18" s="11">
        <f t="shared" si="0"/>
        <v>54</v>
      </c>
    </row>
    <row r="19" spans="1:26" ht="17.25" customHeight="1" x14ac:dyDescent="0.2">
      <c r="A19" s="10" t="s">
        <v>25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v>5</v>
      </c>
      <c r="N19" s="11">
        <v>6</v>
      </c>
      <c r="O19" s="11"/>
      <c r="P19" s="11"/>
      <c r="Q19" s="11">
        <v>6</v>
      </c>
      <c r="R19" s="11">
        <v>6</v>
      </c>
      <c r="S19" s="11">
        <v>6</v>
      </c>
      <c r="T19" s="11"/>
      <c r="U19" s="11"/>
      <c r="V19" s="11">
        <v>5</v>
      </c>
      <c r="W19" s="11">
        <v>5</v>
      </c>
      <c r="X19" s="11">
        <f t="shared" si="0"/>
        <v>39</v>
      </c>
    </row>
    <row r="20" spans="1:26" ht="16.5" customHeight="1" x14ac:dyDescent="0.2">
      <c r="A20" s="10" t="s">
        <v>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v>10</v>
      </c>
      <c r="N20" s="11">
        <v>8</v>
      </c>
      <c r="O20" s="11"/>
      <c r="P20" s="11"/>
      <c r="Q20" s="11">
        <v>8</v>
      </c>
      <c r="R20" s="11">
        <v>9</v>
      </c>
      <c r="S20" s="11">
        <v>9</v>
      </c>
      <c r="T20" s="11"/>
      <c r="U20" s="11"/>
      <c r="V20" s="11">
        <v>5</v>
      </c>
      <c r="W20" s="11">
        <v>6</v>
      </c>
      <c r="X20" s="11">
        <f t="shared" si="0"/>
        <v>55</v>
      </c>
    </row>
    <row r="21" spans="1:26" ht="16.5" customHeight="1" x14ac:dyDescent="0.2">
      <c r="A21" s="10" t="s">
        <v>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v>6</v>
      </c>
      <c r="N21" s="11">
        <v>7</v>
      </c>
      <c r="O21" s="11"/>
      <c r="P21" s="11"/>
      <c r="Q21" s="11">
        <v>11</v>
      </c>
      <c r="R21" s="11">
        <v>11</v>
      </c>
      <c r="S21" s="11">
        <v>10</v>
      </c>
      <c r="T21" s="11"/>
      <c r="U21" s="11"/>
      <c r="V21" s="11">
        <v>12</v>
      </c>
      <c r="W21" s="11">
        <v>9</v>
      </c>
      <c r="X21" s="11">
        <f t="shared" si="0"/>
        <v>66</v>
      </c>
    </row>
    <row r="22" spans="1:26" ht="16.5" customHeight="1" x14ac:dyDescent="0.2">
      <c r="A22" s="10" t="s">
        <v>28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v>18</v>
      </c>
      <c r="N22" s="11">
        <v>14</v>
      </c>
      <c r="O22" s="11"/>
      <c r="P22" s="11"/>
      <c r="Q22" s="11">
        <v>18</v>
      </c>
      <c r="R22" s="11">
        <v>18</v>
      </c>
      <c r="S22" s="11">
        <v>17</v>
      </c>
      <c r="T22" s="11"/>
      <c r="U22" s="11"/>
      <c r="V22" s="11">
        <v>16</v>
      </c>
      <c r="W22" s="11">
        <v>18</v>
      </c>
      <c r="X22" s="11">
        <f t="shared" si="0"/>
        <v>119</v>
      </c>
    </row>
    <row r="23" spans="1:26" ht="16.5" customHeight="1" x14ac:dyDescent="0.2">
      <c r="A23" s="10" t="s">
        <v>29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v>20</v>
      </c>
      <c r="N23" s="11">
        <v>19</v>
      </c>
      <c r="O23" s="11"/>
      <c r="P23" s="11"/>
      <c r="Q23" s="11">
        <v>19</v>
      </c>
      <c r="R23" s="11">
        <v>18</v>
      </c>
      <c r="S23" s="11">
        <v>18</v>
      </c>
      <c r="T23" s="11"/>
      <c r="U23" s="11"/>
      <c r="V23" s="11">
        <v>19</v>
      </c>
      <c r="W23" s="11">
        <v>21</v>
      </c>
      <c r="X23" s="11">
        <f t="shared" si="0"/>
        <v>134</v>
      </c>
    </row>
    <row r="24" spans="1:26" ht="16.5" customHeight="1" x14ac:dyDescent="0.2">
      <c r="A24" s="10" t="s">
        <v>30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v>16</v>
      </c>
      <c r="N24" s="11">
        <v>16</v>
      </c>
      <c r="O24" s="11"/>
      <c r="P24" s="11"/>
      <c r="Q24" s="11">
        <v>15</v>
      </c>
      <c r="R24" s="11">
        <v>16</v>
      </c>
      <c r="S24" s="11">
        <v>14</v>
      </c>
      <c r="T24" s="11"/>
      <c r="U24" s="11"/>
      <c r="V24" s="11">
        <v>16</v>
      </c>
      <c r="W24" s="11">
        <v>17</v>
      </c>
      <c r="X24" s="11">
        <f t="shared" si="0"/>
        <v>110</v>
      </c>
    </row>
    <row r="25" spans="1:26" ht="16.5" customHeight="1" x14ac:dyDescent="0.2">
      <c r="A25" s="10" t="s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v>14</v>
      </c>
      <c r="N25" s="11">
        <v>13</v>
      </c>
      <c r="O25" s="11"/>
      <c r="P25" s="11"/>
      <c r="Q25" s="11">
        <v>11</v>
      </c>
      <c r="R25" s="11">
        <v>12</v>
      </c>
      <c r="S25" s="11">
        <v>13</v>
      </c>
      <c r="T25" s="11"/>
      <c r="U25" s="11"/>
      <c r="V25" s="11">
        <v>13</v>
      </c>
      <c r="W25" s="11">
        <v>13</v>
      </c>
      <c r="X25" s="11">
        <f t="shared" si="0"/>
        <v>89</v>
      </c>
    </row>
    <row r="26" spans="1:26" ht="16.5" customHeight="1" x14ac:dyDescent="0.2">
      <c r="A26" s="10" t="s">
        <v>32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v>14</v>
      </c>
      <c r="N26" s="11">
        <v>11</v>
      </c>
      <c r="O26" s="11"/>
      <c r="P26" s="11"/>
      <c r="Q26" s="11">
        <v>14</v>
      </c>
      <c r="R26" s="11">
        <v>13</v>
      </c>
      <c r="S26" s="11">
        <v>13</v>
      </c>
      <c r="T26" s="11"/>
      <c r="U26" s="11"/>
      <c r="V26" s="11">
        <v>13</v>
      </c>
      <c r="W26" s="11">
        <v>14</v>
      </c>
      <c r="X26" s="11">
        <f t="shared" si="0"/>
        <v>92</v>
      </c>
    </row>
    <row r="27" spans="1:26" ht="16.5" customHeight="1" x14ac:dyDescent="0.2">
      <c r="A27" s="10" t="s">
        <v>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v>16</v>
      </c>
      <c r="N27" s="11">
        <v>16</v>
      </c>
      <c r="O27" s="11"/>
      <c r="P27" s="11"/>
      <c r="Q27" s="11">
        <v>15</v>
      </c>
      <c r="R27" s="11">
        <v>17</v>
      </c>
      <c r="S27" s="11">
        <v>17</v>
      </c>
      <c r="T27" s="11"/>
      <c r="U27" s="11"/>
      <c r="V27" s="11">
        <v>16</v>
      </c>
      <c r="W27" s="11">
        <v>15</v>
      </c>
      <c r="X27" s="11">
        <f t="shared" si="0"/>
        <v>112</v>
      </c>
    </row>
    <row r="28" spans="1:26" ht="16.5" customHeight="1" x14ac:dyDescent="0.2">
      <c r="A28" s="10" t="s">
        <v>34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v>10</v>
      </c>
      <c r="N28" s="11">
        <v>11</v>
      </c>
      <c r="O28" s="11"/>
      <c r="P28" s="11"/>
      <c r="Q28" s="11">
        <v>11</v>
      </c>
      <c r="R28" s="11">
        <v>12</v>
      </c>
      <c r="S28" s="11">
        <v>11</v>
      </c>
      <c r="T28" s="11"/>
      <c r="U28" s="11"/>
      <c r="V28" s="11">
        <v>11</v>
      </c>
      <c r="W28" s="11">
        <v>11</v>
      </c>
      <c r="X28" s="11">
        <f t="shared" si="0"/>
        <v>77</v>
      </c>
    </row>
    <row r="29" spans="1:26" ht="16.5" customHeight="1" x14ac:dyDescent="0.2">
      <c r="A29" s="10" t="s">
        <v>35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>
        <v>21</v>
      </c>
      <c r="N29" s="11">
        <v>21</v>
      </c>
      <c r="O29" s="11"/>
      <c r="P29" s="11"/>
      <c r="Q29" s="11">
        <v>22</v>
      </c>
      <c r="R29" s="11">
        <v>21</v>
      </c>
      <c r="S29" s="11">
        <v>22</v>
      </c>
      <c r="T29" s="11"/>
      <c r="U29" s="11"/>
      <c r="V29" s="11">
        <v>21</v>
      </c>
      <c r="W29" s="11">
        <v>21</v>
      </c>
      <c r="X29" s="11">
        <f t="shared" si="0"/>
        <v>149</v>
      </c>
    </row>
    <row r="30" spans="1:26" ht="16.5" customHeight="1" x14ac:dyDescent="0.2">
      <c r="A30" s="10" t="s">
        <v>36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>
        <v>8</v>
      </c>
      <c r="N30" s="11">
        <v>4</v>
      </c>
      <c r="O30" s="11"/>
      <c r="P30" s="11"/>
      <c r="Q30" s="11">
        <v>6</v>
      </c>
      <c r="R30" s="11">
        <v>9</v>
      </c>
      <c r="S30" s="11">
        <v>7</v>
      </c>
      <c r="T30" s="11"/>
      <c r="U30" s="11"/>
      <c r="V30" s="11">
        <v>11</v>
      </c>
      <c r="W30" s="11">
        <v>11</v>
      </c>
      <c r="X30" s="11">
        <f t="shared" si="0"/>
        <v>56</v>
      </c>
    </row>
    <row r="31" spans="1:26" ht="16.5" customHeight="1" x14ac:dyDescent="0.2">
      <c r="A31" s="10" t="s">
        <v>37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>
        <v>7</v>
      </c>
      <c r="N31" s="11">
        <v>5</v>
      </c>
      <c r="O31" s="11"/>
      <c r="P31" s="11"/>
      <c r="Q31" s="11">
        <v>8</v>
      </c>
      <c r="R31" s="11">
        <v>9</v>
      </c>
      <c r="S31" s="11">
        <v>8</v>
      </c>
      <c r="T31" s="11"/>
      <c r="U31" s="11"/>
      <c r="V31" s="11">
        <v>8</v>
      </c>
      <c r="W31" s="11">
        <v>9</v>
      </c>
      <c r="X31" s="11">
        <f t="shared" si="0"/>
        <v>54</v>
      </c>
      <c r="Z31" s="4" t="s">
        <v>38</v>
      </c>
    </row>
    <row r="32" spans="1:26" ht="16.5" customHeight="1" x14ac:dyDescent="0.2">
      <c r="A32" s="10" t="s">
        <v>39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>
        <v>12</v>
      </c>
      <c r="N32" s="11">
        <v>11</v>
      </c>
      <c r="O32" s="11"/>
      <c r="P32" s="11"/>
      <c r="Q32" s="11">
        <v>10</v>
      </c>
      <c r="R32" s="11">
        <v>10</v>
      </c>
      <c r="S32" s="11">
        <v>10</v>
      </c>
      <c r="T32" s="11"/>
      <c r="U32" s="11"/>
      <c r="V32" s="11">
        <v>11</v>
      </c>
      <c r="W32" s="11">
        <v>10</v>
      </c>
      <c r="X32" s="11">
        <f t="shared" si="0"/>
        <v>74</v>
      </c>
    </row>
    <row r="33" spans="1:27" ht="16.5" customHeight="1" x14ac:dyDescent="0.2">
      <c r="A33" s="10" t="s">
        <v>40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>
        <v>14</v>
      </c>
      <c r="N33" s="11">
        <v>10</v>
      </c>
      <c r="O33" s="11"/>
      <c r="P33" s="11"/>
      <c r="Q33" s="11">
        <v>12</v>
      </c>
      <c r="R33" s="11">
        <v>13</v>
      </c>
      <c r="S33" s="11">
        <v>13</v>
      </c>
      <c r="T33" s="11"/>
      <c r="U33" s="11"/>
      <c r="V33" s="11">
        <v>14</v>
      </c>
      <c r="W33" s="11">
        <v>15</v>
      </c>
      <c r="X33" s="11">
        <f t="shared" si="0"/>
        <v>91</v>
      </c>
    </row>
    <row r="34" spans="1:27" ht="16.5" customHeight="1" x14ac:dyDescent="0.2">
      <c r="A34" s="10" t="s">
        <v>41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>
        <v>10</v>
      </c>
      <c r="N34" s="11">
        <v>9</v>
      </c>
      <c r="O34" s="11"/>
      <c r="P34" s="11"/>
      <c r="Q34" s="11">
        <v>11</v>
      </c>
      <c r="R34" s="11">
        <v>12</v>
      </c>
      <c r="S34" s="11">
        <v>11</v>
      </c>
      <c r="T34" s="11"/>
      <c r="U34" s="11"/>
      <c r="V34" s="11">
        <v>9</v>
      </c>
      <c r="W34" s="11">
        <v>10</v>
      </c>
      <c r="X34" s="11">
        <f t="shared" si="0"/>
        <v>72</v>
      </c>
    </row>
    <row r="35" spans="1:27" ht="16.5" customHeight="1" x14ac:dyDescent="0.2">
      <c r="A35" s="10" t="s">
        <v>42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>
        <v>17</v>
      </c>
      <c r="N35" s="11">
        <v>18</v>
      </c>
      <c r="O35" s="11"/>
      <c r="P35" s="11"/>
      <c r="Q35" s="11">
        <v>14</v>
      </c>
      <c r="R35" s="11">
        <v>12</v>
      </c>
      <c r="S35" s="11">
        <v>15</v>
      </c>
      <c r="T35" s="11"/>
      <c r="U35" s="11"/>
      <c r="V35" s="11">
        <v>15</v>
      </c>
      <c r="W35" s="11">
        <v>16</v>
      </c>
      <c r="X35" s="11">
        <f t="shared" si="0"/>
        <v>107</v>
      </c>
    </row>
    <row r="36" spans="1:27" ht="16.5" customHeight="1" x14ac:dyDescent="0.2">
      <c r="A36" s="10" t="s">
        <v>43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>
        <v>15</v>
      </c>
      <c r="N36" s="11">
        <v>10</v>
      </c>
      <c r="O36" s="11"/>
      <c r="P36" s="11"/>
      <c r="Q36" s="11">
        <v>13</v>
      </c>
      <c r="R36" s="11">
        <v>13</v>
      </c>
      <c r="S36" s="11">
        <v>11</v>
      </c>
      <c r="T36" s="11"/>
      <c r="U36" s="11"/>
      <c r="V36" s="11">
        <v>10</v>
      </c>
      <c r="W36" s="11">
        <v>15</v>
      </c>
      <c r="X36" s="11">
        <f t="shared" si="0"/>
        <v>87</v>
      </c>
    </row>
    <row r="37" spans="1:27" ht="16.5" customHeight="1" x14ac:dyDescent="0.2">
      <c r="A37" s="10" t="s">
        <v>44</v>
      </c>
      <c r="B37" s="12">
        <f t="shared" ref="B37:U37" si="1">SUM(B6:B36)</f>
        <v>0</v>
      </c>
      <c r="C37" s="12">
        <f t="shared" si="1"/>
        <v>0</v>
      </c>
      <c r="D37" s="12">
        <f t="shared" si="1"/>
        <v>0</v>
      </c>
      <c r="E37" s="12">
        <f t="shared" si="1"/>
        <v>0</v>
      </c>
      <c r="F37" s="12">
        <f t="shared" si="1"/>
        <v>0</v>
      </c>
      <c r="G37" s="12">
        <f t="shared" si="1"/>
        <v>0</v>
      </c>
      <c r="H37" s="12">
        <f t="shared" si="1"/>
        <v>0</v>
      </c>
      <c r="I37" s="12">
        <f t="shared" si="1"/>
        <v>0</v>
      </c>
      <c r="J37" s="12">
        <f t="shared" si="1"/>
        <v>0</v>
      </c>
      <c r="K37" s="12">
        <f t="shared" si="1"/>
        <v>0</v>
      </c>
      <c r="L37" s="12">
        <f t="shared" si="1"/>
        <v>0</v>
      </c>
      <c r="M37" s="12">
        <f t="shared" si="1"/>
        <v>398</v>
      </c>
      <c r="N37" s="12">
        <f t="shared" si="1"/>
        <v>364</v>
      </c>
      <c r="O37" s="12">
        <f t="shared" si="1"/>
        <v>0</v>
      </c>
      <c r="P37" s="12">
        <f t="shared" si="1"/>
        <v>0</v>
      </c>
      <c r="Q37" s="12">
        <f t="shared" si="1"/>
        <v>380</v>
      </c>
      <c r="R37" s="12">
        <f t="shared" si="1"/>
        <v>390</v>
      </c>
      <c r="S37" s="12">
        <f t="shared" si="1"/>
        <v>385</v>
      </c>
      <c r="T37" s="12">
        <f t="shared" si="1"/>
        <v>0</v>
      </c>
      <c r="U37" s="12">
        <f t="shared" si="1"/>
        <v>0</v>
      </c>
      <c r="V37" s="12">
        <f>SUM(V6:V36)</f>
        <v>387</v>
      </c>
      <c r="W37" s="12">
        <f>SUM(W6:W36)</f>
        <v>396</v>
      </c>
      <c r="X37" s="10">
        <f>SUM(X6:X36)</f>
        <v>2700</v>
      </c>
    </row>
    <row r="38" spans="1:27" ht="16.5" customHeight="1" x14ac:dyDescent="0.2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 t="s">
        <v>45</v>
      </c>
      <c r="W38" s="14"/>
      <c r="X38" s="13"/>
      <c r="AA38" s="4" t="s">
        <v>46</v>
      </c>
    </row>
    <row r="39" spans="1:27" ht="16.5" customHeigh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3"/>
    </row>
    <row r="40" spans="1:27" ht="15.75" customHeight="1" x14ac:dyDescent="0.2">
      <c r="A40" s="1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7" ht="15.75" customHeight="1" x14ac:dyDescent="0.2">
      <c r="A41" s="1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7" ht="15" customHeight="1" x14ac:dyDescent="0.25">
      <c r="A42" s="1" t="s">
        <v>47</v>
      </c>
      <c r="B42" s="17"/>
      <c r="C42" s="18"/>
      <c r="D42" s="18"/>
      <c r="E42" s="18"/>
      <c r="F42" s="18"/>
      <c r="G42" s="50">
        <f>X37</f>
        <v>2700</v>
      </c>
      <c r="H42" s="50"/>
      <c r="I42" s="50"/>
      <c r="J42" s="50"/>
      <c r="K42" s="50"/>
      <c r="L42" s="19"/>
      <c r="M42" s="19"/>
      <c r="N42" s="19"/>
      <c r="O42" s="19"/>
      <c r="P42" s="19"/>
    </row>
    <row r="43" spans="1:27" ht="15.75" x14ac:dyDescent="0.25">
      <c r="A43" s="56" t="s">
        <v>48</v>
      </c>
      <c r="B43" s="56"/>
      <c r="C43" s="56"/>
      <c r="D43" s="56"/>
      <c r="E43" s="20"/>
      <c r="F43" s="20"/>
      <c r="G43" s="20"/>
      <c r="H43" s="20"/>
      <c r="I43" s="56" t="s">
        <v>49</v>
      </c>
      <c r="J43" s="56"/>
      <c r="K43" s="56"/>
      <c r="L43" s="56"/>
      <c r="M43" s="56"/>
      <c r="N43" s="56"/>
      <c r="O43" s="56"/>
      <c r="P43" s="17"/>
      <c r="Q43" s="20"/>
      <c r="R43" s="20"/>
      <c r="S43" s="20"/>
      <c r="T43" s="20"/>
      <c r="U43" s="20"/>
      <c r="V43" s="20"/>
      <c r="W43" s="20"/>
      <c r="X43" s="20"/>
      <c r="Y43" s="21"/>
    </row>
    <row r="44" spans="1:27" x14ac:dyDescent="0.2">
      <c r="A44" s="5" t="s">
        <v>46</v>
      </c>
    </row>
    <row r="45" spans="1:27" ht="13.5" x14ac:dyDescent="0.25">
      <c r="B45" s="22"/>
      <c r="K45" s="22"/>
      <c r="L45" s="22"/>
      <c r="M45" s="22"/>
      <c r="N45" s="22"/>
      <c r="O45" s="22"/>
      <c r="P45" s="22"/>
    </row>
    <row r="46" spans="1:27" ht="13.5" customHeight="1" x14ac:dyDescent="0.2">
      <c r="A46" s="49" t="s">
        <v>50</v>
      </c>
      <c r="B46" s="49"/>
      <c r="C46" s="49"/>
      <c r="D46" s="49"/>
      <c r="E46" s="23"/>
      <c r="F46" s="23"/>
      <c r="G46" s="23"/>
      <c r="H46" s="23"/>
      <c r="I46" s="50" t="s">
        <v>51</v>
      </c>
      <c r="J46" s="50"/>
      <c r="K46" s="50"/>
      <c r="L46" s="50"/>
      <c r="M46" s="50"/>
      <c r="N46" s="50"/>
      <c r="O46" s="50"/>
      <c r="P46" s="23"/>
      <c r="Q46" s="23"/>
      <c r="R46" s="23"/>
    </row>
  </sheetData>
  <mergeCells count="8">
    <mergeCell ref="A46:D46"/>
    <mergeCell ref="I46:O46"/>
    <mergeCell ref="A2:X2"/>
    <mergeCell ref="A4:A5"/>
    <mergeCell ref="X4:X5"/>
    <mergeCell ref="G42:K42"/>
    <mergeCell ref="A43:D43"/>
    <mergeCell ref="I43:O43"/>
  </mergeCells>
  <pageMargins left="0.47244094488188998" right="0.196850393700787" top="0" bottom="0" header="0.196850393700787" footer="0.196850393700787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4"/>
  <sheetViews>
    <sheetView tabSelected="1" workbookViewId="0">
      <selection activeCell="F25" sqref="F25"/>
    </sheetView>
  </sheetViews>
  <sheetFormatPr defaultRowHeight="12.75" x14ac:dyDescent="0.2"/>
  <cols>
    <col min="1" max="1" width="15" customWidth="1"/>
    <col min="2" max="2" width="10.5703125" customWidth="1"/>
    <col min="3" max="3" width="11.5703125" customWidth="1"/>
    <col min="4" max="4" width="11.140625" customWidth="1"/>
    <col min="5" max="5" width="10.7109375" hidden="1" customWidth="1"/>
    <col min="6" max="6" width="18.140625" customWidth="1"/>
    <col min="7" max="7" width="19.28515625" customWidth="1"/>
    <col min="8" max="18" width="4.7109375" customWidth="1"/>
    <col min="19" max="19" width="9.28515625" customWidth="1"/>
  </cols>
  <sheetData>
    <row r="2" spans="1:7" ht="16.5" x14ac:dyDescent="0.25">
      <c r="B2" s="34" t="s">
        <v>59</v>
      </c>
      <c r="C2" s="26"/>
    </row>
    <row r="3" spans="1:7" ht="16.5" x14ac:dyDescent="0.25">
      <c r="B3" s="35" t="s">
        <v>60</v>
      </c>
      <c r="C3" s="26"/>
    </row>
    <row r="4" spans="1:7" ht="16.5" x14ac:dyDescent="0.25">
      <c r="B4" s="35" t="s">
        <v>61</v>
      </c>
      <c r="C4" s="26"/>
    </row>
    <row r="8" spans="1:7" ht="23.25" x14ac:dyDescent="0.35">
      <c r="A8" s="47" t="s">
        <v>62</v>
      </c>
      <c r="B8" s="47"/>
      <c r="C8" s="47"/>
      <c r="D8" s="47"/>
      <c r="E8" s="47"/>
      <c r="F8" s="47"/>
      <c r="G8" s="47"/>
    </row>
    <row r="9" spans="1:7" ht="23.25" x14ac:dyDescent="0.35">
      <c r="A9" s="57" t="s">
        <v>67</v>
      </c>
      <c r="B9" s="57"/>
      <c r="C9" s="57"/>
      <c r="D9" s="57"/>
      <c r="E9" s="57"/>
      <c r="F9" s="57"/>
      <c r="G9" s="57"/>
    </row>
    <row r="10" spans="1:7" ht="23.1" customHeight="1" x14ac:dyDescent="0.25">
      <c r="A10" s="24"/>
      <c r="B10" s="25"/>
      <c r="C10" s="26"/>
      <c r="D10" s="26" t="s">
        <v>68</v>
      </c>
      <c r="E10" s="26"/>
      <c r="F10" s="26"/>
      <c r="G10" s="27"/>
    </row>
    <row r="11" spans="1:7" ht="81.95" customHeight="1" x14ac:dyDescent="0.2">
      <c r="A11" s="32" t="s">
        <v>57</v>
      </c>
      <c r="B11" s="28" t="s">
        <v>58</v>
      </c>
      <c r="C11" s="33" t="s">
        <v>52</v>
      </c>
      <c r="D11" s="28" t="s">
        <v>54</v>
      </c>
      <c r="F11" s="43" t="s">
        <v>55</v>
      </c>
      <c r="G11" s="32" t="s">
        <v>53</v>
      </c>
    </row>
    <row r="12" spans="1:7" ht="15.6" customHeight="1" x14ac:dyDescent="0.25">
      <c r="A12" s="61" t="s">
        <v>69</v>
      </c>
      <c r="B12" s="39" t="s">
        <v>73</v>
      </c>
      <c r="C12" s="29" t="s">
        <v>56</v>
      </c>
      <c r="D12" s="30">
        <v>862</v>
      </c>
      <c r="F12" s="41">
        <v>35000</v>
      </c>
      <c r="G12" s="31">
        <f>D12*F12</f>
        <v>30170000</v>
      </c>
    </row>
    <row r="13" spans="1:7" ht="16.5" x14ac:dyDescent="0.25">
      <c r="A13" s="61" t="s">
        <v>70</v>
      </c>
      <c r="B13" s="39" t="s">
        <v>64</v>
      </c>
      <c r="C13" s="29" t="s">
        <v>56</v>
      </c>
      <c r="D13" s="30">
        <v>861</v>
      </c>
      <c r="F13" s="41">
        <v>35000</v>
      </c>
      <c r="G13" s="31">
        <f>D13*F13</f>
        <v>30135000</v>
      </c>
    </row>
    <row r="14" spans="1:7" ht="16.5" x14ac:dyDescent="0.25">
      <c r="A14" s="61" t="s">
        <v>71</v>
      </c>
      <c r="B14" s="39" t="s">
        <v>66</v>
      </c>
      <c r="C14" s="29" t="s">
        <v>56</v>
      </c>
      <c r="D14" s="30">
        <v>863</v>
      </c>
      <c r="F14" s="41">
        <v>35000</v>
      </c>
      <c r="G14" s="31">
        <f>D15*F14</f>
        <v>30205000</v>
      </c>
    </row>
    <row r="15" spans="1:7" ht="16.5" x14ac:dyDescent="0.25">
      <c r="A15" s="61" t="s">
        <v>72</v>
      </c>
      <c r="B15" s="39" t="s">
        <v>74</v>
      </c>
      <c r="C15" s="29" t="s">
        <v>56</v>
      </c>
      <c r="D15" s="30">
        <v>863</v>
      </c>
      <c r="F15" s="41">
        <v>35000</v>
      </c>
      <c r="G15" s="31">
        <f>D16*F15</f>
        <v>30065000</v>
      </c>
    </row>
    <row r="16" spans="1:7" ht="16.5" x14ac:dyDescent="0.25">
      <c r="A16" s="61" t="s">
        <v>69</v>
      </c>
      <c r="B16" s="39" t="s">
        <v>65</v>
      </c>
      <c r="C16" s="29" t="s">
        <v>56</v>
      </c>
      <c r="D16" s="30">
        <v>859</v>
      </c>
      <c r="F16" s="41">
        <v>35000</v>
      </c>
      <c r="G16" s="31">
        <f>D17*F16</f>
        <v>30170000</v>
      </c>
    </row>
    <row r="17" spans="1:7" ht="16.5" x14ac:dyDescent="0.25">
      <c r="A17" s="61" t="s">
        <v>75</v>
      </c>
      <c r="B17" s="40" t="s">
        <v>73</v>
      </c>
      <c r="C17" s="36" t="s">
        <v>56</v>
      </c>
      <c r="D17" s="30">
        <v>862</v>
      </c>
      <c r="F17" s="42">
        <v>35000</v>
      </c>
      <c r="G17" s="38">
        <f>D18*F17</f>
        <v>30275000</v>
      </c>
    </row>
    <row r="18" spans="1:7" ht="16.5" x14ac:dyDescent="0.25">
      <c r="A18" s="61" t="s">
        <v>76</v>
      </c>
      <c r="B18" s="39" t="s">
        <v>64</v>
      </c>
      <c r="C18" s="29" t="s">
        <v>56</v>
      </c>
      <c r="D18" s="37">
        <v>865</v>
      </c>
      <c r="E18" s="48"/>
      <c r="F18" s="41">
        <v>35000</v>
      </c>
      <c r="G18" s="31">
        <f>D18*F18</f>
        <v>30275000</v>
      </c>
    </row>
    <row r="19" spans="1:7" ht="16.5" x14ac:dyDescent="0.25">
      <c r="A19" s="61" t="s">
        <v>77</v>
      </c>
      <c r="B19" s="39" t="s">
        <v>66</v>
      </c>
      <c r="C19" s="29" t="s">
        <v>56</v>
      </c>
      <c r="D19" s="30">
        <v>866</v>
      </c>
      <c r="E19" s="48"/>
      <c r="F19" s="41">
        <v>35000</v>
      </c>
      <c r="G19" s="31">
        <f t="shared" ref="G19:G20" si="0">D19*F19</f>
        <v>30310000</v>
      </c>
    </row>
    <row r="20" spans="1:7" ht="16.5" x14ac:dyDescent="0.25">
      <c r="A20" s="61" t="s">
        <v>78</v>
      </c>
      <c r="B20" s="39" t="s">
        <v>74</v>
      </c>
      <c r="C20" s="36" t="s">
        <v>56</v>
      </c>
      <c r="D20" s="30">
        <v>863</v>
      </c>
      <c r="E20" s="48"/>
      <c r="F20" s="41">
        <v>35000</v>
      </c>
      <c r="G20" s="31">
        <f t="shared" si="0"/>
        <v>30205000</v>
      </c>
    </row>
    <row r="21" spans="1:7" ht="16.5" x14ac:dyDescent="0.25">
      <c r="A21" s="61" t="s">
        <v>79</v>
      </c>
      <c r="B21" s="39" t="s">
        <v>65</v>
      </c>
      <c r="C21" s="29" t="s">
        <v>56</v>
      </c>
      <c r="D21" s="37">
        <v>862</v>
      </c>
      <c r="E21" s="48"/>
      <c r="F21" s="41">
        <v>35000</v>
      </c>
      <c r="G21" s="31">
        <f>D21*F21</f>
        <v>30170000</v>
      </c>
    </row>
    <row r="22" spans="1:7" ht="18" x14ac:dyDescent="0.25">
      <c r="A22" s="58" t="s">
        <v>63</v>
      </c>
      <c r="B22" s="59"/>
      <c r="C22" s="60"/>
      <c r="D22" s="44">
        <f>SUM(D12:D21)</f>
        <v>8626</v>
      </c>
      <c r="E22" s="48"/>
      <c r="F22" s="41"/>
      <c r="G22" s="45">
        <f>SUM(G12:G21)</f>
        <v>301980000</v>
      </c>
    </row>
    <row r="24" spans="1:7" x14ac:dyDescent="0.2">
      <c r="F24" s="46">
        <f>D22*F22</f>
        <v>0</v>
      </c>
    </row>
  </sheetData>
  <mergeCells count="2">
    <mergeCell ref="A9:G9"/>
    <mergeCell ref="A22:C22"/>
  </mergeCells>
  <pageMargins left="0.70866141732283472" right="0.70866141732283472" top="0.94488188976377963" bottom="0.74803149606299213" header="0" footer="0.31496062992125984"/>
  <pageSetup paperSize="9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Suất ăn trưa 07-2018</vt:lpstr>
      <vt:lpstr>T9.2018</vt:lpstr>
      <vt:lpstr>'Suất ăn trưa 07-2018'!Print_Titles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Hoang Son</dc:creator>
  <cp:lastModifiedBy>THUQUY</cp:lastModifiedBy>
  <cp:lastPrinted>2018-08-04T16:03:20Z</cp:lastPrinted>
  <dcterms:created xsi:type="dcterms:W3CDTF">2018-08-04T14:46:56Z</dcterms:created>
  <dcterms:modified xsi:type="dcterms:W3CDTF">2018-10-01T08:05:01Z</dcterms:modified>
</cp:coreProperties>
</file>