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LỊCH\"/>
    </mc:Choice>
  </mc:AlternateContent>
  <xr:revisionPtr revIDLastSave="0" documentId="13_ncr:1_{59CEEAED-05A6-43D6-AB96-0E61A1A96D8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GV NV KHAC" sheetId="8" r:id="rId1"/>
    <sheet name="KT" sheetId="7" r:id="rId2"/>
    <sheet name="TONG HOP" sheetId="6" r:id="rId3"/>
  </sheets>
  <calcPr calcId="181029"/>
</workbook>
</file>

<file path=xl/calcChain.xml><?xml version="1.0" encoding="utf-8"?>
<calcChain xmlns="http://schemas.openxmlformats.org/spreadsheetml/2006/main">
  <c r="C20" i="8" l="1"/>
  <c r="C7" i="7"/>
  <c r="AJ42" i="6"/>
  <c r="E32" i="6" l="1"/>
  <c r="F32" i="6"/>
  <c r="G32" i="6"/>
  <c r="H32" i="6"/>
  <c r="H39" i="6" s="1"/>
  <c r="H42" i="6" s="1"/>
  <c r="I32" i="6"/>
  <c r="J32" i="6"/>
  <c r="K32" i="6"/>
  <c r="L32" i="6"/>
  <c r="M32" i="6"/>
  <c r="N32" i="6"/>
  <c r="O32" i="6"/>
  <c r="P32" i="6"/>
  <c r="Q32" i="6"/>
  <c r="R32" i="6"/>
  <c r="S32" i="6"/>
  <c r="T32" i="6"/>
  <c r="T39" i="6" s="1"/>
  <c r="T42" i="6" s="1"/>
  <c r="U32" i="6"/>
  <c r="V32" i="6"/>
  <c r="W32" i="6"/>
  <c r="X32" i="6"/>
  <c r="Y32" i="6"/>
  <c r="Z32" i="6"/>
  <c r="AA32" i="6"/>
  <c r="AB32" i="6"/>
  <c r="AC32" i="6"/>
  <c r="AD32" i="6"/>
  <c r="AE32" i="6"/>
  <c r="AF32" i="6"/>
  <c r="AG32" i="6"/>
  <c r="AH32" i="6"/>
  <c r="S7" i="6"/>
  <c r="S39" i="6" s="1"/>
  <c r="S42" i="6" s="1"/>
  <c r="L7" i="6" l="1"/>
  <c r="L39" i="6" s="1"/>
  <c r="L42" i="6" s="1"/>
  <c r="K7" i="6"/>
  <c r="K39" i="6" s="1"/>
  <c r="K42" i="6" s="1"/>
  <c r="G7" i="6" l="1"/>
  <c r="G39" i="6" s="1"/>
  <c r="G42" i="6" s="1"/>
  <c r="D7" i="6" l="1"/>
  <c r="E7" i="6"/>
  <c r="E39" i="6" s="1"/>
  <c r="E42" i="6" s="1"/>
  <c r="F7" i="6"/>
  <c r="F39" i="6" s="1"/>
  <c r="F42" i="6" s="1"/>
  <c r="I7" i="6"/>
  <c r="I39" i="6" s="1"/>
  <c r="I42" i="6" s="1"/>
  <c r="J7" i="6"/>
  <c r="J39" i="6" s="1"/>
  <c r="J42" i="6" s="1"/>
  <c r="M7" i="6"/>
  <c r="M39" i="6" s="1"/>
  <c r="M42" i="6" s="1"/>
  <c r="N7" i="6"/>
  <c r="N39" i="6" s="1"/>
  <c r="N42" i="6" s="1"/>
  <c r="O7" i="6"/>
  <c r="O39" i="6" s="1"/>
  <c r="O42" i="6" s="1"/>
  <c r="P7" i="6"/>
  <c r="P39" i="6" s="1"/>
  <c r="P42" i="6" s="1"/>
  <c r="Q7" i="6"/>
  <c r="Q39" i="6" s="1"/>
  <c r="Q42" i="6" s="1"/>
  <c r="R7" i="6"/>
  <c r="R39" i="6" s="1"/>
  <c r="R42" i="6" s="1"/>
  <c r="U7" i="6"/>
  <c r="U39" i="6" s="1"/>
  <c r="U42" i="6" s="1"/>
  <c r="V7" i="6"/>
  <c r="V39" i="6" s="1"/>
  <c r="V42" i="6" s="1"/>
  <c r="W7" i="6"/>
  <c r="W39" i="6" s="1"/>
  <c r="W42" i="6" s="1"/>
  <c r="X7" i="6"/>
  <c r="X39" i="6" s="1"/>
  <c r="X42" i="6" s="1"/>
  <c r="Y7" i="6"/>
  <c r="Y39" i="6" s="1"/>
  <c r="Y42" i="6" s="1"/>
  <c r="Z7" i="6"/>
  <c r="Z39" i="6" s="1"/>
  <c r="Z42" i="6" s="1"/>
  <c r="AA7" i="6"/>
  <c r="AA39" i="6" s="1"/>
  <c r="AA42" i="6" s="1"/>
  <c r="AB7" i="6"/>
  <c r="AB39" i="6" s="1"/>
  <c r="AB42" i="6" s="1"/>
  <c r="AC7" i="6"/>
  <c r="AC39" i="6" s="1"/>
  <c r="AC42" i="6" s="1"/>
  <c r="AD7" i="6"/>
  <c r="AD39" i="6" s="1"/>
  <c r="AD42" i="6" s="1"/>
  <c r="AE7" i="6"/>
  <c r="AE39" i="6" s="1"/>
  <c r="AE42" i="6" s="1"/>
  <c r="AF7" i="6"/>
  <c r="AF39" i="6" s="1"/>
  <c r="AF42" i="6" s="1"/>
  <c r="AG7" i="6"/>
  <c r="AG39" i="6" s="1"/>
  <c r="AG42" i="6" s="1"/>
  <c r="AH7" i="6"/>
  <c r="AH39" i="6" s="1"/>
  <c r="AH42" i="6" s="1"/>
  <c r="D32" i="6" l="1"/>
  <c r="D39" i="6" s="1"/>
  <c r="C32" i="6"/>
  <c r="C7" i="6"/>
  <c r="AI39" i="6" l="1"/>
  <c r="D42" i="6"/>
  <c r="C39" i="6"/>
  <c r="C42" i="6" s="1"/>
  <c r="AI9" i="6"/>
  <c r="AI10" i="6"/>
  <c r="AI11" i="6"/>
  <c r="AI12" i="6"/>
  <c r="AI13" i="6"/>
  <c r="AI14" i="6"/>
  <c r="AI15" i="6"/>
  <c r="AI16" i="6"/>
  <c r="AI17" i="6"/>
  <c r="AI18" i="6"/>
  <c r="AI19" i="6"/>
  <c r="AI20" i="6"/>
  <c r="AI21" i="6"/>
  <c r="AI22" i="6"/>
  <c r="AI23" i="6"/>
  <c r="AI24" i="6"/>
  <c r="AI25" i="6"/>
  <c r="AI26" i="6"/>
  <c r="AI27" i="6"/>
  <c r="AI28" i="6"/>
  <c r="AI29" i="6"/>
  <c r="AI30" i="6"/>
  <c r="AI31" i="6"/>
  <c r="AI32" i="6"/>
  <c r="AI33" i="6"/>
  <c r="AI34" i="6"/>
  <c r="AI35" i="6"/>
  <c r="AI36" i="6"/>
  <c r="AI37" i="6"/>
  <c r="AI38" i="6"/>
  <c r="AI8" i="6"/>
  <c r="AI7" i="6" l="1"/>
  <c r="AI42" i="6"/>
</calcChain>
</file>

<file path=xl/sharedStrings.xml><?xml version="1.0" encoding="utf-8"?>
<sst xmlns="http://schemas.openxmlformats.org/spreadsheetml/2006/main" count="173" uniqueCount="94">
  <si>
    <t>STT</t>
  </si>
  <si>
    <t>CỘNG HÒA XÃ HỘI CHỦ NGHĨA VIỆT NAM
Độc lập - Tự do - Hạnh phúc</t>
  </si>
  <si>
    <t>Trường THCS Nguyễn Thái Bình</t>
  </si>
  <si>
    <t>Trường THCS Phong Phú</t>
  </si>
  <si>
    <t>Trường THCS Qui Đức</t>
  </si>
  <si>
    <t>Trường THCS Đa Phước</t>
  </si>
  <si>
    <t>Trường THCS Hưng Long</t>
  </si>
  <si>
    <t>Trường THCS Tân Quý Tây</t>
  </si>
  <si>
    <t>Trường THCS Bình Chánh</t>
  </si>
  <si>
    <t>Trường THCS Nguyễn Văn Linh</t>
  </si>
  <si>
    <t>Trường THCS Tân Túc</t>
  </si>
  <si>
    <t>Trường THCS Tân Kiên</t>
  </si>
  <si>
    <t>Trường THCS Tân Nhựt</t>
  </si>
  <si>
    <t>Trường THCS Phạm Văn Hai</t>
  </si>
  <si>
    <t>Trường THCS Đồng Đen</t>
  </si>
  <si>
    <t>Trường THCS Vĩnh Lộc A</t>
  </si>
  <si>
    <t>Trường THCS Vĩnh Lộc B</t>
  </si>
  <si>
    <t>Trường THCS Võ Văn Vân</t>
  </si>
  <si>
    <t>Đơn vị được phê duyệt kế hoạch tuyển dụng viên chức</t>
  </si>
  <si>
    <t>I</t>
  </si>
  <si>
    <t>Giáo viên THCS hạng III</t>
  </si>
  <si>
    <t>Giáo viên môn Toán</t>
  </si>
  <si>
    <t>Giáo viên môn Tiếng Anh</t>
  </si>
  <si>
    <t>Giáo viên môn Sinh</t>
  </si>
  <si>
    <t>Giáo viên môn GDCD</t>
  </si>
  <si>
    <t>Giáo viên môn Văn</t>
  </si>
  <si>
    <t>Giáo viên môn Công nghệ (Nông nghiệp)</t>
  </si>
  <si>
    <t>Giáo viên môn Công nghệ (Kỹ thuật Điện)</t>
  </si>
  <si>
    <t>Giáo viên môn Tin học</t>
  </si>
  <si>
    <t>Giáo viên môn Mỹ thuật</t>
  </si>
  <si>
    <t>Giáo viên môn Thể dục</t>
  </si>
  <si>
    <t>Giáo viên môn Âm nhạc</t>
  </si>
  <si>
    <t>Giáo viên môn Hóa</t>
  </si>
  <si>
    <t>Giáo viên phụ trách công tác Đội</t>
  </si>
  <si>
    <t>II</t>
  </si>
  <si>
    <t>Nhân viên hỗ trợ, phục vụ</t>
  </si>
  <si>
    <t>Nhân viên Thí nghiệm, Thiết bị</t>
  </si>
  <si>
    <t>Nhân viên Thư viện</t>
  </si>
  <si>
    <t>Nhân viên Văn thư</t>
  </si>
  <si>
    <t>Nhân viên Công nghệ thông tin</t>
  </si>
  <si>
    <t>Nhân viên Kế toán</t>
  </si>
  <si>
    <t>Nhân viên Thủ quỹ</t>
  </si>
  <si>
    <t>Tổng cộng (I+II)</t>
  </si>
  <si>
    <t>ỦY BAN NHÂN DÂN HUYỆN BÌNH CHÁNH</t>
  </si>
  <si>
    <t>ỦY BAN NHÂN DÂN
HUYỆN BÌNH CHÁNH</t>
  </si>
  <si>
    <t>Nhu cầu tuyển dụng viên chức năm học 2023 - 2024</t>
  </si>
  <si>
    <t>Giáo viên môn Công nghệ (Nữ công)</t>
  </si>
  <si>
    <t>Giáo viên môn Vật Lý</t>
  </si>
  <si>
    <t>Giáo viên môn Địa lý</t>
  </si>
  <si>
    <t>Giáo viên môn Lịch Sử</t>
  </si>
  <si>
    <t>+ Trình độ Lịch sử</t>
  </si>
  <si>
    <t>+ Trình độ Địa lý</t>
  </si>
  <si>
    <t>+ Trình độ Sinh học</t>
  </si>
  <si>
    <t>+ Trình độ Vật lý</t>
  </si>
  <si>
    <t>+ Trình độ Hóa học</t>
  </si>
  <si>
    <t>Giáo viên môn Khoa học tự nhiên 
(trình độ Khoa học tư nhiên)</t>
  </si>
  <si>
    <t>Giáo viên môn Lịch sử - Địa lý 
(Trình độ Lịch sử - Địa lý)</t>
  </si>
  <si>
    <t>Nhu cầu</t>
  </si>
  <si>
    <t>Thí sinh</t>
  </si>
  <si>
    <t>Tổng thí sinh</t>
  </si>
  <si>
    <r>
      <t xml:space="preserve"> PHỤ LỤC 3
NHU CẦU VÀ SỐ LƯỢNG THÍ SINH ĐĂNG KÝ TUYỂN DỤNG VIÊN CHỨC NGÀNH GIÁO DỤC VÀ ĐÀO TẠO NĂM HỌC 2023 -2024
KHỐI TRUNG HỌC CƠ SỞ
</t>
    </r>
    <r>
      <rPr>
        <i/>
        <sz val="13"/>
        <color theme="1"/>
        <rFont val="Times New Roman"/>
        <family val="1"/>
      </rPr>
      <t>(Kèm theo Công văn số                 /UBND ngày     tháng     năm 2023 của Ủy ban nhân dân huyện Bình Chánh)</t>
    </r>
  </si>
  <si>
    <r>
      <t xml:space="preserve">THỜI GIAN, ĐỊA ĐIỂM XÉT TUYỂN VIÊN CHỨC THAM GIA TUYỂN DỤNG VỊ TRÍ KẾ TOÁN
</t>
    </r>
    <r>
      <rPr>
        <i/>
        <sz val="13"/>
        <rFont val="Times New Roman"/>
        <family val="1"/>
      </rPr>
      <t>(Kèm theo Thông báo số        /TB-HĐ ngày    tháng 8 năm 2023 của Hội đồng xét tuyển)</t>
    </r>
  </si>
  <si>
    <t>TÊN ĐƠN VỊ</t>
  </si>
  <si>
    <t>THỜI GIAN THI</t>
  </si>
  <si>
    <t>NGÀY THI</t>
  </si>
  <si>
    <t>ĐỊA ĐIỂM</t>
  </si>
  <si>
    <t>PHÒNG 
THI</t>
  </si>
  <si>
    <t>07 giờ, 30 phút</t>
  </si>
  <si>
    <t>NGÀY 09/9/2023</t>
  </si>
  <si>
    <t>TRƯỜNG TIỂU HỌC TÂN TÚC
ĐỊA CHỈ: C1/3G, ĐƯỜNG BÙI THANH KHIẾT, KHU PHỐ 3, THỊ TRẤN TÂN TÚC, HUYỆN BÌNH CHÁNH</t>
  </si>
  <si>
    <t>08 giờ</t>
  </si>
  <si>
    <t>10 giờ</t>
  </si>
  <si>
    <t>TỔNG CỘNG</t>
  </si>
  <si>
    <r>
      <rPr>
        <sz val="13"/>
        <rFont val="Times New Roman"/>
        <family val="1"/>
      </rPr>
      <t>UBND HUYỆN BÌNH CHÁNH</t>
    </r>
    <r>
      <rPr>
        <b/>
        <sz val="13"/>
        <rFont val="Times New Roman"/>
        <family val="1"/>
      </rPr>
      <t xml:space="preserve">
HỘI ĐỒNG XÉT TUYỂN VIÊN CHỨC NGÀNH GIÁO DỤC VÀ ĐÀO TẠO KHỐI TRUNG HỌC CƠ SỞ
NĂM HỌC 2023 - 2024</t>
    </r>
  </si>
  <si>
    <t xml:space="preserve">SỐ LƯỢNG THÍ SINH </t>
  </si>
  <si>
    <r>
      <t xml:space="preserve">THỜI GIAN, ĐỊA ĐIỂM XÉT TUYỂN VIÊN CHỨC THAM GIA TUYỂN DỤNG VỊ TRÍ GIÁO VIÊN, NHÂN VIÊN KHÁC
</t>
    </r>
    <r>
      <rPr>
        <i/>
        <sz val="13"/>
        <rFont val="Times New Roman"/>
        <family val="1"/>
      </rPr>
      <t>(Kèm theo Thông báo số        /TB-HĐ ngày    tháng 8 năm 2023 của Hội đồng xét tuyển)</t>
    </r>
  </si>
  <si>
    <t>ĐỊA ĐIỂM THI</t>
  </si>
  <si>
    <t>PHÒNG SỐ 11
(LẦU 1)</t>
  </si>
  <si>
    <t>09 giờ</t>
  </si>
  <si>
    <t>13 giờ</t>
  </si>
  <si>
    <t>14 giờ</t>
  </si>
  <si>
    <t>07 giờ, 30 phút 
cho đến khi kết thúc</t>
  </si>
  <si>
    <t>PHÒNG SỐ 12
(LẦU 1)</t>
  </si>
  <si>
    <t>PHÒNG SỐ 13
(LẦU 1)</t>
  </si>
  <si>
    <t>PHÒNG SỐ 14
(LẦU 1)</t>
  </si>
  <si>
    <t>PHÒNG SỐ 15
(LẦU 1)</t>
  </si>
  <si>
    <t>PHÒNG SỐ 16
(LẦU 1)</t>
  </si>
  <si>
    <t>08 giờ 
cho đến khi kết thúc</t>
  </si>
  <si>
    <t>PHÒNG SỐ 17
(LẦU 1)</t>
  </si>
  <si>
    <t>PHÒNG SỐ 18
(LẦU 1)</t>
  </si>
  <si>
    <t>PHÒNG SỐ 19
(LẦU 1)</t>
  </si>
  <si>
    <t>PHÒNG SỐ 21
(LẦU 2)</t>
  </si>
  <si>
    <t>PHÒNG SỐ 22
(LẦU 2)</t>
  </si>
  <si>
    <t>PHÒNG SỐ 20 LẦU 1 VÀ PHÒNG SỐ 30 LẦU 2
(PHÒNG CHỜ CỦA THÍ SINH)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</si>
</sst>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163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3"/>
      <color theme="1"/>
      <name val="Times New Roman"/>
      <family val="1"/>
    </font>
    <font>
      <b/>
      <sz val="13"/>
      <color rgb="FFFF0000"/>
      <name val="Times New Roman"/>
      <family val="1"/>
    </font>
    <font>
      <b/>
      <sz val="12"/>
      <color rgb="FFFF0000"/>
      <name val="Times New Roman"/>
      <family val="1"/>
    </font>
    <font>
      <sz val="13"/>
      <color rgb="FFFF0000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i/>
      <sz val="13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14"/>
      <color theme="1"/>
      <name val="Times New Roman"/>
      <family val="1"/>
      <charset val="163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1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/>
    </xf>
    <xf numFmtId="3" fontId="5" fillId="0" borderId="1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0" xfId="0" applyFont="1"/>
    <xf numFmtId="0" fontId="4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quotePrefix="1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0" xfId="0" applyFont="1"/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7" fillId="2" borderId="0" xfId="0" applyFont="1" applyFill="1" applyAlignment="1">
      <alignment horizontal="center"/>
    </xf>
    <xf numFmtId="0" fontId="16" fillId="0" borderId="1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3" fontId="8" fillId="0" borderId="4" xfId="0" applyNumberFormat="1" applyFont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center" vertical="center" wrapText="1"/>
    </xf>
    <xf numFmtId="3" fontId="12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0</xdr:row>
      <xdr:rowOff>514350</xdr:rowOff>
    </xdr:from>
    <xdr:to>
      <xdr:col>24</xdr:col>
      <xdr:colOff>133350</xdr:colOff>
      <xdr:row>0</xdr:row>
      <xdr:rowOff>515938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84D64F39-6BE6-4771-8A58-000073DEB307}"/>
            </a:ext>
          </a:extLst>
        </xdr:cNvPr>
        <xdr:cNvCxnSpPr/>
      </xdr:nvCxnSpPr>
      <xdr:spPr>
        <a:xfrm>
          <a:off x="18878550" y="514350"/>
          <a:ext cx="133350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0</xdr:colOff>
      <xdr:row>0</xdr:row>
      <xdr:rowOff>514350</xdr:rowOff>
    </xdr:from>
    <xdr:to>
      <xdr:col>24</xdr:col>
      <xdr:colOff>133350</xdr:colOff>
      <xdr:row>0</xdr:row>
      <xdr:rowOff>515938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9B18DB24-45B4-4ED7-A378-D5A3FC741300}"/>
            </a:ext>
          </a:extLst>
        </xdr:cNvPr>
        <xdr:cNvCxnSpPr/>
      </xdr:nvCxnSpPr>
      <xdr:spPr>
        <a:xfrm>
          <a:off x="18878550" y="514350"/>
          <a:ext cx="133350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477608</xdr:colOff>
      <xdr:row>0</xdr:row>
      <xdr:rowOff>1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FD8D3D69-49E0-47CC-91B0-9288658EF5B5}"/>
            </a:ext>
          </a:extLst>
        </xdr:cNvPr>
        <xdr:cNvCxnSpPr/>
      </xdr:nvCxnSpPr>
      <xdr:spPr>
        <a:xfrm>
          <a:off x="0" y="0"/>
          <a:ext cx="953858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979717</xdr:colOff>
      <xdr:row>0</xdr:row>
      <xdr:rowOff>1098096</xdr:rowOff>
    </xdr:from>
    <xdr:to>
      <xdr:col>1</xdr:col>
      <xdr:colOff>1933575</xdr:colOff>
      <xdr:row>0</xdr:row>
      <xdr:rowOff>1098097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8B756670-889E-4045-8C62-432B5C9863ED}"/>
            </a:ext>
          </a:extLst>
        </xdr:cNvPr>
        <xdr:cNvCxnSpPr/>
      </xdr:nvCxnSpPr>
      <xdr:spPr>
        <a:xfrm>
          <a:off x="1455967" y="1098096"/>
          <a:ext cx="953858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398692</xdr:colOff>
      <xdr:row>0</xdr:row>
      <xdr:rowOff>869496</xdr:rowOff>
    </xdr:from>
    <xdr:to>
      <xdr:col>5</xdr:col>
      <xdr:colOff>1352550</xdr:colOff>
      <xdr:row>0</xdr:row>
      <xdr:rowOff>869497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66A2F402-E43C-460D-9314-77B32717A5B6}"/>
            </a:ext>
          </a:extLst>
        </xdr:cNvPr>
        <xdr:cNvCxnSpPr/>
      </xdr:nvCxnSpPr>
      <xdr:spPr>
        <a:xfrm>
          <a:off x="8009167" y="869496"/>
          <a:ext cx="953858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477608</xdr:colOff>
      <xdr:row>0</xdr:row>
      <xdr:rowOff>1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975A3B7C-1590-421B-B491-BB490F8A962A}"/>
            </a:ext>
          </a:extLst>
        </xdr:cNvPr>
        <xdr:cNvCxnSpPr/>
      </xdr:nvCxnSpPr>
      <xdr:spPr>
        <a:xfrm>
          <a:off x="0" y="0"/>
          <a:ext cx="953858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979717</xdr:colOff>
      <xdr:row>0</xdr:row>
      <xdr:rowOff>1098096</xdr:rowOff>
    </xdr:from>
    <xdr:to>
      <xdr:col>1</xdr:col>
      <xdr:colOff>1933575</xdr:colOff>
      <xdr:row>0</xdr:row>
      <xdr:rowOff>1098097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CD0CB8AB-B7C5-4E83-90D0-C29B3AE12DFD}"/>
            </a:ext>
          </a:extLst>
        </xdr:cNvPr>
        <xdr:cNvCxnSpPr/>
      </xdr:nvCxnSpPr>
      <xdr:spPr>
        <a:xfrm>
          <a:off x="1455967" y="1098096"/>
          <a:ext cx="953858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398692</xdr:colOff>
      <xdr:row>0</xdr:row>
      <xdr:rowOff>869496</xdr:rowOff>
    </xdr:from>
    <xdr:to>
      <xdr:col>5</xdr:col>
      <xdr:colOff>1352550</xdr:colOff>
      <xdr:row>0</xdr:row>
      <xdr:rowOff>869497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B9257BB4-18BD-412F-96DC-5DFFF7B7C71D}"/>
            </a:ext>
          </a:extLst>
        </xdr:cNvPr>
        <xdr:cNvCxnSpPr/>
      </xdr:nvCxnSpPr>
      <xdr:spPr>
        <a:xfrm>
          <a:off x="8009167" y="869496"/>
          <a:ext cx="953858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828675</xdr:colOff>
      <xdr:row>0</xdr:row>
      <xdr:rowOff>495300</xdr:rowOff>
    </xdr:from>
    <xdr:to>
      <xdr:col>1</xdr:col>
      <xdr:colOff>1571625</xdr:colOff>
      <xdr:row>0</xdr:row>
      <xdr:rowOff>496888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266825" y="495300"/>
          <a:ext cx="742950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0</xdr:colOff>
      <xdr:row>0</xdr:row>
      <xdr:rowOff>514350</xdr:rowOff>
    </xdr:from>
    <xdr:to>
      <xdr:col>24</xdr:col>
      <xdr:colOff>133350</xdr:colOff>
      <xdr:row>0</xdr:row>
      <xdr:rowOff>515938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2077700" y="514350"/>
          <a:ext cx="86677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0</xdr:colOff>
      <xdr:row>0</xdr:row>
      <xdr:rowOff>514350</xdr:rowOff>
    </xdr:from>
    <xdr:to>
      <xdr:col>24</xdr:col>
      <xdr:colOff>133350</xdr:colOff>
      <xdr:row>0</xdr:row>
      <xdr:rowOff>515938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32F713AA-2830-4C60-9F91-982632C34939}"/>
            </a:ext>
          </a:extLst>
        </xdr:cNvPr>
        <xdr:cNvCxnSpPr/>
      </xdr:nvCxnSpPr>
      <xdr:spPr>
        <a:xfrm>
          <a:off x="3429000" y="514350"/>
          <a:ext cx="1504950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2EAA6-4613-4582-AB2E-6DAE70C1280B}">
  <dimension ref="A1:G49"/>
  <sheetViews>
    <sheetView tabSelected="1" topLeftCell="A16" zoomScale="80" zoomScaleNormal="80" workbookViewId="0">
      <selection activeCell="C21" sqref="C21"/>
    </sheetView>
  </sheetViews>
  <sheetFormatPr defaultColWidth="9" defaultRowHeight="18.75" x14ac:dyDescent="0.3"/>
  <cols>
    <col min="1" max="1" width="7.140625" style="3" customWidth="1"/>
    <col min="2" max="2" width="38" style="4" bestFit="1" customWidth="1"/>
    <col min="3" max="3" width="19" style="4" customWidth="1"/>
    <col min="4" max="5" width="27.28515625" style="4" customWidth="1"/>
    <col min="6" max="6" width="40" style="4" customWidth="1"/>
    <col min="7" max="7" width="23.7109375" style="4" customWidth="1"/>
    <col min="8" max="16384" width="9" style="4"/>
  </cols>
  <sheetData>
    <row r="1" spans="1:7" s="1" customFormat="1" ht="99" customHeight="1" x14ac:dyDescent="0.25">
      <c r="A1" s="64" t="s">
        <v>73</v>
      </c>
      <c r="B1" s="64"/>
      <c r="C1" s="64"/>
      <c r="E1" s="64" t="s">
        <v>1</v>
      </c>
      <c r="F1" s="64"/>
      <c r="G1" s="64"/>
    </row>
    <row r="2" spans="1:7" s="2" customFormat="1" ht="51.75" customHeight="1" x14ac:dyDescent="0.25">
      <c r="A2" s="64" t="s">
        <v>75</v>
      </c>
      <c r="B2" s="64"/>
      <c r="C2" s="64"/>
      <c r="D2" s="64"/>
      <c r="E2" s="64"/>
      <c r="F2" s="64"/>
      <c r="G2" s="64"/>
    </row>
    <row r="3" spans="1:7" s="7" customFormat="1" ht="74.25" customHeight="1" x14ac:dyDescent="0.25">
      <c r="A3" s="5" t="s">
        <v>0</v>
      </c>
      <c r="B3" s="5" t="s">
        <v>62</v>
      </c>
      <c r="C3" s="6" t="s">
        <v>74</v>
      </c>
      <c r="D3" s="5" t="s">
        <v>63</v>
      </c>
      <c r="E3" s="5" t="s">
        <v>64</v>
      </c>
      <c r="F3" s="5" t="s">
        <v>76</v>
      </c>
      <c r="G3" s="6" t="s">
        <v>66</v>
      </c>
    </row>
    <row r="4" spans="1:7" s="7" customFormat="1" ht="52.5" customHeight="1" x14ac:dyDescent="0.25">
      <c r="A4" s="8">
        <v>1</v>
      </c>
      <c r="B4" s="63" t="s">
        <v>2</v>
      </c>
      <c r="C4" s="10">
        <v>12</v>
      </c>
      <c r="D4" s="8" t="s">
        <v>67</v>
      </c>
      <c r="E4" s="70" t="s">
        <v>68</v>
      </c>
      <c r="F4" s="70" t="s">
        <v>69</v>
      </c>
      <c r="G4" s="11" t="s">
        <v>82</v>
      </c>
    </row>
    <row r="5" spans="1:7" s="7" customFormat="1" ht="52.5" customHeight="1" x14ac:dyDescent="0.25">
      <c r="A5" s="8">
        <v>2</v>
      </c>
      <c r="B5" s="63" t="s">
        <v>7</v>
      </c>
      <c r="C5" s="10">
        <v>12</v>
      </c>
      <c r="D5" s="8" t="s">
        <v>79</v>
      </c>
      <c r="E5" s="71"/>
      <c r="F5" s="71"/>
      <c r="G5" s="11" t="s">
        <v>82</v>
      </c>
    </row>
    <row r="6" spans="1:7" s="7" customFormat="1" ht="52.5" customHeight="1" x14ac:dyDescent="0.25">
      <c r="A6" s="8">
        <v>3</v>
      </c>
      <c r="B6" s="63" t="s">
        <v>4</v>
      </c>
      <c r="C6" s="10">
        <v>3</v>
      </c>
      <c r="D6" s="8" t="s">
        <v>67</v>
      </c>
      <c r="E6" s="71"/>
      <c r="F6" s="71"/>
      <c r="G6" s="11" t="s">
        <v>83</v>
      </c>
    </row>
    <row r="7" spans="1:7" s="7" customFormat="1" ht="52.5" customHeight="1" x14ac:dyDescent="0.25">
      <c r="A7" s="8">
        <v>4</v>
      </c>
      <c r="B7" s="63" t="s">
        <v>6</v>
      </c>
      <c r="C7" s="10">
        <v>3</v>
      </c>
      <c r="D7" s="8" t="s">
        <v>71</v>
      </c>
      <c r="E7" s="71"/>
      <c r="F7" s="71"/>
      <c r="G7" s="11" t="s">
        <v>83</v>
      </c>
    </row>
    <row r="8" spans="1:7" s="7" customFormat="1" ht="52.5" customHeight="1" x14ac:dyDescent="0.25">
      <c r="A8" s="8">
        <v>5</v>
      </c>
      <c r="B8" s="63" t="s">
        <v>12</v>
      </c>
      <c r="C8" s="10">
        <v>11</v>
      </c>
      <c r="D8" s="8" t="s">
        <v>79</v>
      </c>
      <c r="E8" s="71"/>
      <c r="F8" s="71"/>
      <c r="G8" s="11" t="s">
        <v>83</v>
      </c>
    </row>
    <row r="9" spans="1:7" s="7" customFormat="1" ht="52.5" customHeight="1" x14ac:dyDescent="0.25">
      <c r="A9" s="8">
        <v>6</v>
      </c>
      <c r="B9" s="63" t="s">
        <v>13</v>
      </c>
      <c r="C9" s="10">
        <v>12</v>
      </c>
      <c r="D9" s="8" t="s">
        <v>78</v>
      </c>
      <c r="E9" s="71"/>
      <c r="F9" s="71"/>
      <c r="G9" s="11" t="s">
        <v>84</v>
      </c>
    </row>
    <row r="10" spans="1:7" s="7" customFormat="1" ht="52.5" customHeight="1" x14ac:dyDescent="0.25">
      <c r="A10" s="8">
        <v>7</v>
      </c>
      <c r="B10" s="63" t="s">
        <v>5</v>
      </c>
      <c r="C10" s="10">
        <v>5</v>
      </c>
      <c r="D10" s="8" t="s">
        <v>80</v>
      </c>
      <c r="E10" s="71"/>
      <c r="F10" s="71"/>
      <c r="G10" s="11" t="s">
        <v>84</v>
      </c>
    </row>
    <row r="11" spans="1:7" s="7" customFormat="1" ht="52.5" customHeight="1" x14ac:dyDescent="0.25">
      <c r="A11" s="8">
        <v>8</v>
      </c>
      <c r="B11" s="63" t="s">
        <v>11</v>
      </c>
      <c r="C11" s="10">
        <v>17</v>
      </c>
      <c r="D11" s="10" t="s">
        <v>81</v>
      </c>
      <c r="E11" s="71"/>
      <c r="F11" s="71"/>
      <c r="G11" s="11" t="s">
        <v>85</v>
      </c>
    </row>
    <row r="12" spans="1:7" s="7" customFormat="1" ht="52.5" customHeight="1" x14ac:dyDescent="0.25">
      <c r="A12" s="8">
        <v>9</v>
      </c>
      <c r="B12" s="63" t="s">
        <v>8</v>
      </c>
      <c r="C12" s="10">
        <v>9</v>
      </c>
      <c r="D12" s="8" t="s">
        <v>67</v>
      </c>
      <c r="E12" s="71"/>
      <c r="F12" s="71"/>
      <c r="G12" s="11" t="s">
        <v>86</v>
      </c>
    </row>
    <row r="13" spans="1:7" s="7" customFormat="1" ht="52.5" customHeight="1" x14ac:dyDescent="0.25">
      <c r="A13" s="8">
        <v>10</v>
      </c>
      <c r="B13" s="63" t="s">
        <v>17</v>
      </c>
      <c r="C13" s="12">
        <v>13</v>
      </c>
      <c r="D13" s="10" t="s">
        <v>79</v>
      </c>
      <c r="E13" s="71"/>
      <c r="F13" s="71"/>
      <c r="G13" s="11" t="s">
        <v>86</v>
      </c>
    </row>
    <row r="14" spans="1:7" s="7" customFormat="1" ht="52.5" customHeight="1" x14ac:dyDescent="0.25">
      <c r="A14" s="8">
        <v>11</v>
      </c>
      <c r="B14" s="63" t="s">
        <v>9</v>
      </c>
      <c r="C14" s="10">
        <v>5</v>
      </c>
      <c r="D14" s="8" t="s">
        <v>79</v>
      </c>
      <c r="E14" s="71"/>
      <c r="F14" s="71"/>
      <c r="G14" s="11" t="s">
        <v>77</v>
      </c>
    </row>
    <row r="15" spans="1:7" s="7" customFormat="1" ht="52.5" customHeight="1" x14ac:dyDescent="0.25">
      <c r="A15" s="8">
        <v>12</v>
      </c>
      <c r="B15" s="63" t="s">
        <v>10</v>
      </c>
      <c r="C15" s="10">
        <v>19</v>
      </c>
      <c r="D15" s="10" t="s">
        <v>81</v>
      </c>
      <c r="E15" s="71"/>
      <c r="F15" s="71"/>
      <c r="G15" s="11" t="s">
        <v>88</v>
      </c>
    </row>
    <row r="16" spans="1:7" s="7" customFormat="1" ht="52.5" customHeight="1" x14ac:dyDescent="0.25">
      <c r="A16" s="8">
        <v>13</v>
      </c>
      <c r="B16" s="63" t="s">
        <v>3</v>
      </c>
      <c r="C16" s="10">
        <v>20</v>
      </c>
      <c r="D16" s="10" t="s">
        <v>81</v>
      </c>
      <c r="E16" s="71"/>
      <c r="F16" s="71"/>
      <c r="G16" s="11" t="s">
        <v>89</v>
      </c>
    </row>
    <row r="17" spans="1:7" s="7" customFormat="1" ht="52.5" customHeight="1" x14ac:dyDescent="0.25">
      <c r="A17" s="8">
        <v>14</v>
      </c>
      <c r="B17" s="63" t="s">
        <v>15</v>
      </c>
      <c r="C17" s="10">
        <v>19</v>
      </c>
      <c r="D17" s="10" t="s">
        <v>87</v>
      </c>
      <c r="E17" s="71"/>
      <c r="F17" s="71"/>
      <c r="G17" s="11" t="s">
        <v>90</v>
      </c>
    </row>
    <row r="18" spans="1:7" s="7" customFormat="1" ht="52.5" customHeight="1" x14ac:dyDescent="0.25">
      <c r="A18" s="8">
        <v>15</v>
      </c>
      <c r="B18" s="63" t="s">
        <v>14</v>
      </c>
      <c r="C18" s="10">
        <v>35</v>
      </c>
      <c r="D18" s="10" t="s">
        <v>81</v>
      </c>
      <c r="E18" s="71"/>
      <c r="F18" s="71"/>
      <c r="G18" s="11" t="s">
        <v>91</v>
      </c>
    </row>
    <row r="19" spans="1:7" s="7" customFormat="1" ht="52.5" customHeight="1" x14ac:dyDescent="0.25">
      <c r="A19" s="8">
        <v>16</v>
      </c>
      <c r="B19" s="63" t="s">
        <v>16</v>
      </c>
      <c r="C19" s="10">
        <v>51</v>
      </c>
      <c r="D19" s="10" t="s">
        <v>81</v>
      </c>
      <c r="E19" s="71"/>
      <c r="F19" s="71"/>
      <c r="G19" s="11" t="s">
        <v>92</v>
      </c>
    </row>
    <row r="20" spans="1:7" s="13" customFormat="1" ht="63" customHeight="1" x14ac:dyDescent="0.25">
      <c r="A20" s="65" t="s">
        <v>72</v>
      </c>
      <c r="B20" s="65"/>
      <c r="C20" s="5">
        <f>SUM(C4:C19)</f>
        <v>246</v>
      </c>
      <c r="D20" s="66" t="s">
        <v>93</v>
      </c>
      <c r="E20" s="67"/>
      <c r="F20" s="67"/>
      <c r="G20" s="68"/>
    </row>
    <row r="21" spans="1:7" x14ac:dyDescent="0.3">
      <c r="A21" s="69"/>
      <c r="B21" s="69"/>
    </row>
    <row r="22" spans="1:7" x14ac:dyDescent="0.3">
      <c r="A22" s="69"/>
      <c r="B22" s="69"/>
    </row>
    <row r="23" spans="1:7" x14ac:dyDescent="0.3">
      <c r="A23" s="69"/>
      <c r="B23" s="69"/>
    </row>
    <row r="24" spans="1:7" x14ac:dyDescent="0.3">
      <c r="A24" s="69"/>
      <c r="B24" s="69"/>
    </row>
    <row r="25" spans="1:7" x14ac:dyDescent="0.3">
      <c r="A25" s="69"/>
      <c r="B25" s="69"/>
    </row>
    <row r="49" ht="16.5" customHeight="1" x14ac:dyDescent="0.3"/>
  </sheetData>
  <mergeCells count="8">
    <mergeCell ref="A21:B25"/>
    <mergeCell ref="E4:E19"/>
    <mergeCell ref="F4:F19"/>
    <mergeCell ref="A1:C1"/>
    <mergeCell ref="E1:G1"/>
    <mergeCell ref="A2:G2"/>
    <mergeCell ref="A20:B20"/>
    <mergeCell ref="D20:G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397CC-5D56-4003-ABDD-98A1659B86E7}">
  <dimension ref="A1:G36"/>
  <sheetViews>
    <sheetView topLeftCell="A2" workbookViewId="0">
      <selection activeCell="E4" sqref="E4:E6"/>
    </sheetView>
  </sheetViews>
  <sheetFormatPr defaultColWidth="9" defaultRowHeight="18.75" x14ac:dyDescent="0.3"/>
  <cols>
    <col min="1" max="1" width="7.140625" style="3" customWidth="1"/>
    <col min="2" max="2" width="30.42578125" style="4" bestFit="1" customWidth="1"/>
    <col min="3" max="3" width="17.140625" style="4" customWidth="1"/>
    <col min="4" max="5" width="27.28515625" style="4" customWidth="1"/>
    <col min="6" max="6" width="32.28515625" style="4" customWidth="1"/>
    <col min="7" max="7" width="22.42578125" style="4" customWidth="1"/>
    <col min="8" max="16384" width="9" style="4"/>
  </cols>
  <sheetData>
    <row r="1" spans="1:7" s="1" customFormat="1" ht="99" customHeight="1" x14ac:dyDescent="0.25">
      <c r="A1" s="64" t="s">
        <v>73</v>
      </c>
      <c r="B1" s="64"/>
      <c r="C1" s="64"/>
      <c r="E1" s="64" t="s">
        <v>1</v>
      </c>
      <c r="F1" s="64"/>
      <c r="G1" s="64"/>
    </row>
    <row r="2" spans="1:7" s="2" customFormat="1" ht="51.75" customHeight="1" x14ac:dyDescent="0.25">
      <c r="A2" s="64" t="s">
        <v>61</v>
      </c>
      <c r="B2" s="64"/>
      <c r="C2" s="64"/>
      <c r="D2" s="64"/>
      <c r="E2" s="64"/>
      <c r="F2" s="64"/>
      <c r="G2" s="64"/>
    </row>
    <row r="3" spans="1:7" s="7" customFormat="1" ht="74.25" customHeight="1" x14ac:dyDescent="0.25">
      <c r="A3" s="5" t="s">
        <v>0</v>
      </c>
      <c r="B3" s="5" t="s">
        <v>62</v>
      </c>
      <c r="C3" s="6" t="s">
        <v>74</v>
      </c>
      <c r="D3" s="5" t="s">
        <v>63</v>
      </c>
      <c r="E3" s="5" t="s">
        <v>64</v>
      </c>
      <c r="F3" s="5" t="s">
        <v>65</v>
      </c>
      <c r="G3" s="6" t="s">
        <v>66</v>
      </c>
    </row>
    <row r="4" spans="1:7" s="7" customFormat="1" ht="74.25" customHeight="1" x14ac:dyDescent="0.25">
      <c r="A4" s="8">
        <v>1</v>
      </c>
      <c r="B4" s="9" t="s">
        <v>15</v>
      </c>
      <c r="C4" s="10">
        <v>1</v>
      </c>
      <c r="D4" s="8" t="s">
        <v>67</v>
      </c>
      <c r="E4" s="70" t="s">
        <v>68</v>
      </c>
      <c r="F4" s="70" t="s">
        <v>69</v>
      </c>
      <c r="G4" s="70" t="s">
        <v>77</v>
      </c>
    </row>
    <row r="5" spans="1:7" s="7" customFormat="1" ht="57.75" customHeight="1" x14ac:dyDescent="0.25">
      <c r="A5" s="8">
        <v>2</v>
      </c>
      <c r="B5" s="9" t="s">
        <v>13</v>
      </c>
      <c r="C5" s="10">
        <v>2</v>
      </c>
      <c r="D5" s="8" t="s">
        <v>70</v>
      </c>
      <c r="E5" s="71"/>
      <c r="F5" s="71"/>
      <c r="G5" s="71"/>
    </row>
    <row r="6" spans="1:7" s="7" customFormat="1" ht="57.75" customHeight="1" x14ac:dyDescent="0.25">
      <c r="A6" s="8">
        <v>3</v>
      </c>
      <c r="B6" s="9" t="s">
        <v>6</v>
      </c>
      <c r="C6" s="10">
        <v>2</v>
      </c>
      <c r="D6" s="10" t="s">
        <v>78</v>
      </c>
      <c r="E6" s="72"/>
      <c r="F6" s="72"/>
      <c r="G6" s="72"/>
    </row>
    <row r="7" spans="1:7" s="13" customFormat="1" ht="33.75" customHeight="1" x14ac:dyDescent="0.25">
      <c r="A7" s="65" t="s">
        <v>72</v>
      </c>
      <c r="B7" s="65"/>
      <c r="C7" s="5">
        <f>SUM(C4:C6)</f>
        <v>5</v>
      </c>
      <c r="D7" s="5"/>
      <c r="E7" s="5"/>
      <c r="F7" s="5"/>
      <c r="G7" s="5"/>
    </row>
    <row r="8" spans="1:7" x14ac:dyDescent="0.3">
      <c r="A8" s="69"/>
      <c r="B8" s="69"/>
    </row>
    <row r="9" spans="1:7" x14ac:dyDescent="0.3">
      <c r="A9" s="69"/>
      <c r="B9" s="69"/>
    </row>
    <row r="10" spans="1:7" x14ac:dyDescent="0.3">
      <c r="A10" s="69"/>
      <c r="B10" s="69"/>
    </row>
    <row r="11" spans="1:7" x14ac:dyDescent="0.3">
      <c r="A11" s="69"/>
      <c r="B11" s="69"/>
    </row>
    <row r="12" spans="1:7" x14ac:dyDescent="0.3">
      <c r="A12" s="69"/>
      <c r="B12" s="69"/>
    </row>
    <row r="36" ht="16.5" customHeight="1" x14ac:dyDescent="0.3"/>
  </sheetData>
  <mergeCells count="8">
    <mergeCell ref="A1:C1"/>
    <mergeCell ref="E1:G1"/>
    <mergeCell ref="A2:G2"/>
    <mergeCell ref="A7:B7"/>
    <mergeCell ref="A8:B12"/>
    <mergeCell ref="E4:E6"/>
    <mergeCell ref="F4:F6"/>
    <mergeCell ref="G4:G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42"/>
  <sheetViews>
    <sheetView topLeftCell="I4" zoomScale="70" zoomScaleNormal="70" workbookViewId="0">
      <selection activeCell="AH42" sqref="AH42"/>
    </sheetView>
  </sheetViews>
  <sheetFormatPr defaultColWidth="9" defaultRowHeight="16.5" x14ac:dyDescent="0.25"/>
  <cols>
    <col min="1" max="1" width="5.7109375" style="57" customWidth="1"/>
    <col min="2" max="2" width="45.7109375" style="25" customWidth="1"/>
    <col min="3" max="6" width="11.28515625" style="57" customWidth="1"/>
    <col min="7" max="8" width="11.28515625" style="58" customWidth="1"/>
    <col min="9" max="10" width="11.28515625" style="59" customWidth="1"/>
    <col min="11" max="14" width="11.28515625" style="57" customWidth="1"/>
    <col min="15" max="16" width="11.28515625" style="58" customWidth="1"/>
    <col min="17" max="28" width="11.28515625" style="57" customWidth="1"/>
    <col min="29" max="29" width="15" style="57" customWidth="1"/>
    <col min="30" max="30" width="14.5703125" style="57" customWidth="1"/>
    <col min="31" max="34" width="11.28515625" style="57" customWidth="1"/>
    <col min="35" max="35" width="15.7109375" style="57" customWidth="1"/>
    <col min="36" max="16384" width="9" style="25"/>
  </cols>
  <sheetData>
    <row r="1" spans="1:35" s="16" customFormat="1" ht="45" customHeight="1" x14ac:dyDescent="0.25">
      <c r="A1" s="74" t="s">
        <v>44</v>
      </c>
      <c r="B1" s="80"/>
      <c r="C1" s="15"/>
      <c r="D1" s="15"/>
      <c r="G1" s="17"/>
      <c r="H1" s="17"/>
      <c r="I1" s="18"/>
      <c r="J1" s="18"/>
      <c r="M1" s="19"/>
      <c r="N1" s="19"/>
      <c r="O1" s="20"/>
      <c r="P1" s="20"/>
      <c r="Q1" s="19"/>
      <c r="R1" s="19"/>
      <c r="S1" s="74" t="s">
        <v>1</v>
      </c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14"/>
      <c r="AG1" s="19"/>
      <c r="AH1" s="19"/>
    </row>
    <row r="2" spans="1:35" ht="2.25" customHeight="1" x14ac:dyDescent="0.25">
      <c r="A2" s="21"/>
      <c r="B2" s="21"/>
      <c r="C2" s="21"/>
      <c r="D2" s="21"/>
      <c r="E2" s="21"/>
      <c r="F2" s="21"/>
      <c r="G2" s="22"/>
      <c r="H2" s="22"/>
      <c r="I2" s="23"/>
      <c r="J2" s="23"/>
      <c r="K2" s="21"/>
      <c r="L2" s="21"/>
      <c r="M2" s="21"/>
      <c r="N2" s="21"/>
      <c r="O2" s="24"/>
      <c r="P2" s="24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</row>
    <row r="3" spans="1:35" ht="71.25" customHeight="1" x14ac:dyDescent="0.25">
      <c r="A3" s="75" t="s">
        <v>60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</row>
    <row r="4" spans="1:35" s="28" customFormat="1" ht="30" customHeight="1" x14ac:dyDescent="0.25">
      <c r="A4" s="76" t="s">
        <v>0</v>
      </c>
      <c r="B4" s="77" t="s">
        <v>18</v>
      </c>
      <c r="C4" s="77" t="s">
        <v>45</v>
      </c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</row>
    <row r="5" spans="1:35" s="29" customFormat="1" ht="82.5" customHeight="1" x14ac:dyDescent="0.25">
      <c r="A5" s="76"/>
      <c r="B5" s="77"/>
      <c r="C5" s="81" t="s">
        <v>2</v>
      </c>
      <c r="D5" s="82"/>
      <c r="E5" s="81" t="s">
        <v>3</v>
      </c>
      <c r="F5" s="82"/>
      <c r="G5" s="83" t="s">
        <v>4</v>
      </c>
      <c r="H5" s="84"/>
      <c r="I5" s="85" t="s">
        <v>5</v>
      </c>
      <c r="J5" s="86"/>
      <c r="K5" s="81" t="s">
        <v>6</v>
      </c>
      <c r="L5" s="82"/>
      <c r="M5" s="81" t="s">
        <v>7</v>
      </c>
      <c r="N5" s="82"/>
      <c r="O5" s="83" t="s">
        <v>8</v>
      </c>
      <c r="P5" s="84"/>
      <c r="Q5" s="81" t="s">
        <v>9</v>
      </c>
      <c r="R5" s="82"/>
      <c r="S5" s="81" t="s">
        <v>10</v>
      </c>
      <c r="T5" s="82"/>
      <c r="U5" s="81" t="s">
        <v>11</v>
      </c>
      <c r="V5" s="82"/>
      <c r="W5" s="81" t="s">
        <v>12</v>
      </c>
      <c r="X5" s="82"/>
      <c r="Y5" s="81" t="s">
        <v>13</v>
      </c>
      <c r="Z5" s="82"/>
      <c r="AA5" s="81" t="s">
        <v>14</v>
      </c>
      <c r="AB5" s="82"/>
      <c r="AC5" s="81" t="s">
        <v>15</v>
      </c>
      <c r="AD5" s="82"/>
      <c r="AE5" s="81" t="s">
        <v>16</v>
      </c>
      <c r="AF5" s="82"/>
      <c r="AG5" s="81" t="s">
        <v>17</v>
      </c>
      <c r="AH5" s="82"/>
      <c r="AI5" s="78" t="s">
        <v>59</v>
      </c>
    </row>
    <row r="6" spans="1:35" s="34" customFormat="1" ht="84.75" customHeight="1" x14ac:dyDescent="0.25">
      <c r="A6" s="26"/>
      <c r="B6" s="30"/>
      <c r="C6" s="31" t="s">
        <v>57</v>
      </c>
      <c r="D6" s="31" t="s">
        <v>58</v>
      </c>
      <c r="E6" s="31" t="s">
        <v>57</v>
      </c>
      <c r="F6" s="31" t="s">
        <v>58</v>
      </c>
      <c r="G6" s="32" t="s">
        <v>57</v>
      </c>
      <c r="H6" s="32" t="s">
        <v>58</v>
      </c>
      <c r="I6" s="33" t="s">
        <v>57</v>
      </c>
      <c r="J6" s="33" t="s">
        <v>58</v>
      </c>
      <c r="K6" s="31" t="s">
        <v>57</v>
      </c>
      <c r="L6" s="31" t="s">
        <v>58</v>
      </c>
      <c r="M6" s="31" t="s">
        <v>57</v>
      </c>
      <c r="N6" s="31" t="s">
        <v>58</v>
      </c>
      <c r="O6" s="32" t="s">
        <v>57</v>
      </c>
      <c r="P6" s="32" t="s">
        <v>58</v>
      </c>
      <c r="Q6" s="31" t="s">
        <v>57</v>
      </c>
      <c r="R6" s="31" t="s">
        <v>58</v>
      </c>
      <c r="S6" s="31" t="s">
        <v>57</v>
      </c>
      <c r="T6" s="31" t="s">
        <v>58</v>
      </c>
      <c r="U6" s="31" t="s">
        <v>57</v>
      </c>
      <c r="V6" s="31" t="s">
        <v>58</v>
      </c>
      <c r="W6" s="31" t="s">
        <v>57</v>
      </c>
      <c r="X6" s="31" t="s">
        <v>58</v>
      </c>
      <c r="Y6" s="31" t="s">
        <v>57</v>
      </c>
      <c r="Z6" s="31" t="s">
        <v>58</v>
      </c>
      <c r="AA6" s="31" t="s">
        <v>57</v>
      </c>
      <c r="AB6" s="31" t="s">
        <v>58</v>
      </c>
      <c r="AC6" s="31" t="s">
        <v>57</v>
      </c>
      <c r="AD6" s="31" t="s">
        <v>58</v>
      </c>
      <c r="AE6" s="31" t="s">
        <v>57</v>
      </c>
      <c r="AF6" s="31" t="s">
        <v>58</v>
      </c>
      <c r="AG6" s="31" t="s">
        <v>57</v>
      </c>
      <c r="AH6" s="31" t="s">
        <v>58</v>
      </c>
      <c r="AI6" s="79"/>
    </row>
    <row r="7" spans="1:35" s="39" customFormat="1" ht="6" customHeight="1" x14ac:dyDescent="0.25">
      <c r="A7" s="35" t="s">
        <v>19</v>
      </c>
      <c r="B7" s="36" t="s">
        <v>20</v>
      </c>
      <c r="C7" s="37">
        <f>SUM(C8:C31)</f>
        <v>7</v>
      </c>
      <c r="D7" s="37">
        <f t="shared" ref="D7:AH7" si="0">SUM(D8:D31)</f>
        <v>10</v>
      </c>
      <c r="E7" s="37">
        <f t="shared" si="0"/>
        <v>16</v>
      </c>
      <c r="F7" s="37">
        <f t="shared" si="0"/>
        <v>20</v>
      </c>
      <c r="G7" s="38">
        <f t="shared" ref="G7" si="1">SUM(G8:G31)</f>
        <v>12</v>
      </c>
      <c r="H7" s="38">
        <v>3</v>
      </c>
      <c r="I7" s="37">
        <f t="shared" si="0"/>
        <v>6</v>
      </c>
      <c r="J7" s="37">
        <f t="shared" si="0"/>
        <v>2</v>
      </c>
      <c r="K7" s="37">
        <f t="shared" ref="K7:L7" si="2">SUM(K8:K31)</f>
        <v>6</v>
      </c>
      <c r="L7" s="37">
        <f t="shared" si="2"/>
        <v>3</v>
      </c>
      <c r="M7" s="37">
        <f t="shared" si="0"/>
        <v>14</v>
      </c>
      <c r="N7" s="37">
        <f t="shared" si="0"/>
        <v>12</v>
      </c>
      <c r="O7" s="37">
        <f t="shared" si="0"/>
        <v>11</v>
      </c>
      <c r="P7" s="37">
        <f t="shared" si="0"/>
        <v>9</v>
      </c>
      <c r="Q7" s="37">
        <f t="shared" si="0"/>
        <v>7</v>
      </c>
      <c r="R7" s="37">
        <f t="shared" si="0"/>
        <v>5</v>
      </c>
      <c r="S7" s="37">
        <f t="shared" ref="S7" si="3">SUM(S8:S31)</f>
        <v>7</v>
      </c>
      <c r="T7" s="37">
        <v>17</v>
      </c>
      <c r="U7" s="37">
        <f t="shared" si="0"/>
        <v>21</v>
      </c>
      <c r="V7" s="37">
        <f t="shared" si="0"/>
        <v>15</v>
      </c>
      <c r="W7" s="37">
        <f t="shared" si="0"/>
        <v>12</v>
      </c>
      <c r="X7" s="37">
        <f t="shared" si="0"/>
        <v>9</v>
      </c>
      <c r="Y7" s="37">
        <f t="shared" si="0"/>
        <v>13</v>
      </c>
      <c r="Z7" s="37">
        <f t="shared" si="0"/>
        <v>12</v>
      </c>
      <c r="AA7" s="37">
        <f t="shared" si="0"/>
        <v>24</v>
      </c>
      <c r="AB7" s="37">
        <f t="shared" si="0"/>
        <v>33</v>
      </c>
      <c r="AC7" s="37">
        <f t="shared" si="0"/>
        <v>9</v>
      </c>
      <c r="AD7" s="37">
        <f t="shared" si="0"/>
        <v>19</v>
      </c>
      <c r="AE7" s="37">
        <f t="shared" si="0"/>
        <v>26</v>
      </c>
      <c r="AF7" s="37">
        <f t="shared" si="0"/>
        <v>50</v>
      </c>
      <c r="AG7" s="37">
        <f t="shared" si="0"/>
        <v>18</v>
      </c>
      <c r="AH7" s="37">
        <f t="shared" si="0"/>
        <v>10</v>
      </c>
      <c r="AI7" s="37" t="e">
        <f>SUM(AI8:AI31)</f>
        <v>#REF!</v>
      </c>
    </row>
    <row r="8" spans="1:35" s="28" customFormat="1" ht="18.75" hidden="1" x14ac:dyDescent="0.3">
      <c r="A8" s="40">
        <v>1</v>
      </c>
      <c r="B8" s="41" t="s">
        <v>21</v>
      </c>
      <c r="C8" s="42">
        <v>0</v>
      </c>
      <c r="D8" s="42">
        <v>0</v>
      </c>
      <c r="E8" s="42">
        <v>2</v>
      </c>
      <c r="F8" s="42">
        <v>9</v>
      </c>
      <c r="G8" s="43">
        <v>2</v>
      </c>
      <c r="H8" s="43">
        <v>3</v>
      </c>
      <c r="I8" s="44">
        <v>1</v>
      </c>
      <c r="J8" s="43">
        <v>2</v>
      </c>
      <c r="K8" s="42"/>
      <c r="L8" s="42"/>
      <c r="M8" s="42">
        <v>1</v>
      </c>
      <c r="N8" s="42">
        <v>1</v>
      </c>
      <c r="O8" s="43">
        <v>2</v>
      </c>
      <c r="P8" s="43">
        <v>3</v>
      </c>
      <c r="Q8" s="42">
        <v>1</v>
      </c>
      <c r="R8" s="42">
        <v>1</v>
      </c>
      <c r="S8" s="45">
        <v>0</v>
      </c>
      <c r="T8" s="45">
        <v>0</v>
      </c>
      <c r="U8" s="46">
        <v>2</v>
      </c>
      <c r="V8" s="46">
        <v>9</v>
      </c>
      <c r="W8" s="47">
        <v>2</v>
      </c>
      <c r="X8" s="47">
        <v>4</v>
      </c>
      <c r="Y8" s="42">
        <v>3</v>
      </c>
      <c r="Z8" s="42">
        <v>7</v>
      </c>
      <c r="AA8" s="47">
        <v>1</v>
      </c>
      <c r="AB8" s="47">
        <v>7</v>
      </c>
      <c r="AC8" s="42">
        <v>1</v>
      </c>
      <c r="AD8" s="42">
        <v>7</v>
      </c>
      <c r="AE8" s="48">
        <v>1</v>
      </c>
      <c r="AF8" s="48">
        <v>6</v>
      </c>
      <c r="AG8" s="42">
        <v>0</v>
      </c>
      <c r="AH8" s="42"/>
      <c r="AI8" s="49" t="e">
        <f>D8+F8+H8+J8+L8+N8+P8+R8+T8+V8+X8+#REF!+#REF!+Z8+AB8+AD8+AF8+AH8</f>
        <v>#REF!</v>
      </c>
    </row>
    <row r="9" spans="1:35" s="28" customFormat="1" ht="18.75" hidden="1" x14ac:dyDescent="0.3">
      <c r="A9" s="40">
        <v>2</v>
      </c>
      <c r="B9" s="41" t="s">
        <v>22</v>
      </c>
      <c r="C9" s="42">
        <v>2</v>
      </c>
      <c r="D9" s="42">
        <v>5</v>
      </c>
      <c r="E9" s="42">
        <v>0</v>
      </c>
      <c r="F9" s="42">
        <v>0</v>
      </c>
      <c r="G9" s="43">
        <v>1</v>
      </c>
      <c r="H9" s="43">
        <v>0</v>
      </c>
      <c r="I9" s="44">
        <v>1</v>
      </c>
      <c r="J9" s="44"/>
      <c r="K9" s="42">
        <v>2</v>
      </c>
      <c r="L9" s="42">
        <v>2</v>
      </c>
      <c r="M9" s="42">
        <v>1</v>
      </c>
      <c r="N9" s="42">
        <v>2</v>
      </c>
      <c r="O9" s="43">
        <v>2</v>
      </c>
      <c r="P9" s="43">
        <v>3</v>
      </c>
      <c r="Q9" s="42">
        <v>2</v>
      </c>
      <c r="R9" s="42">
        <v>2</v>
      </c>
      <c r="S9" s="45">
        <v>2</v>
      </c>
      <c r="T9" s="45">
        <v>4</v>
      </c>
      <c r="U9" s="46">
        <v>1</v>
      </c>
      <c r="V9" s="46">
        <v>1</v>
      </c>
      <c r="W9" s="47">
        <v>2</v>
      </c>
      <c r="X9" s="47">
        <v>2</v>
      </c>
      <c r="Y9" s="42">
        <v>1</v>
      </c>
      <c r="Z9" s="42">
        <v>1</v>
      </c>
      <c r="AA9" s="47">
        <v>2</v>
      </c>
      <c r="AB9" s="47">
        <v>4</v>
      </c>
      <c r="AC9" s="42">
        <v>1</v>
      </c>
      <c r="AD9" s="42">
        <v>1</v>
      </c>
      <c r="AE9" s="48">
        <v>4</v>
      </c>
      <c r="AF9" s="48">
        <v>3</v>
      </c>
      <c r="AG9" s="42">
        <v>2</v>
      </c>
      <c r="AH9" s="42">
        <v>0</v>
      </c>
      <c r="AI9" s="49" t="e">
        <f>D9+F9+H9+J9+L9+N9+P9+R9+T9+V9+X9+#REF!+#REF!+Z9+AB9+AD9+AF9+AH9</f>
        <v>#REF!</v>
      </c>
    </row>
    <row r="10" spans="1:35" s="28" customFormat="1" ht="18.75" hidden="1" x14ac:dyDescent="0.3">
      <c r="A10" s="40">
        <v>3</v>
      </c>
      <c r="B10" s="41" t="s">
        <v>23</v>
      </c>
      <c r="C10" s="42">
        <v>0</v>
      </c>
      <c r="D10" s="42">
        <v>0</v>
      </c>
      <c r="E10" s="42">
        <v>0</v>
      </c>
      <c r="F10" s="42">
        <v>0</v>
      </c>
      <c r="G10" s="43">
        <v>0</v>
      </c>
      <c r="H10" s="43">
        <v>0</v>
      </c>
      <c r="I10" s="44">
        <v>0</v>
      </c>
      <c r="J10" s="44"/>
      <c r="K10" s="42">
        <v>0</v>
      </c>
      <c r="L10" s="42"/>
      <c r="M10" s="42">
        <v>1</v>
      </c>
      <c r="N10" s="42">
        <v>2</v>
      </c>
      <c r="O10" s="43">
        <v>0</v>
      </c>
      <c r="P10" s="43">
        <v>0</v>
      </c>
      <c r="Q10" s="42">
        <v>0</v>
      </c>
      <c r="R10" s="42">
        <v>0</v>
      </c>
      <c r="S10" s="45">
        <v>0</v>
      </c>
      <c r="T10" s="45">
        <v>0</v>
      </c>
      <c r="U10" s="46">
        <v>0</v>
      </c>
      <c r="V10" s="46"/>
      <c r="W10" s="47">
        <v>0</v>
      </c>
      <c r="X10" s="47">
        <v>0</v>
      </c>
      <c r="Y10" s="42">
        <v>1</v>
      </c>
      <c r="Z10" s="42">
        <v>0</v>
      </c>
      <c r="AA10" s="47">
        <v>1</v>
      </c>
      <c r="AB10" s="47">
        <v>0</v>
      </c>
      <c r="AC10" s="42">
        <v>0</v>
      </c>
      <c r="AD10" s="42"/>
      <c r="AE10" s="48">
        <v>2</v>
      </c>
      <c r="AF10" s="48">
        <v>2</v>
      </c>
      <c r="AG10" s="42">
        <v>0</v>
      </c>
      <c r="AH10" s="42"/>
      <c r="AI10" s="49" t="e">
        <f>D10+F10+H10+J10+L10+N10+P10+R10+T10+V10+X10+#REF!+#REF!+Z10+AB10+AD10+AF10+AH10</f>
        <v>#REF!</v>
      </c>
    </row>
    <row r="11" spans="1:35" s="28" customFormat="1" ht="18.75" hidden="1" x14ac:dyDescent="0.3">
      <c r="A11" s="40">
        <v>4</v>
      </c>
      <c r="B11" s="41" t="s">
        <v>24</v>
      </c>
      <c r="C11" s="42">
        <v>0</v>
      </c>
      <c r="D11" s="42">
        <v>0</v>
      </c>
      <c r="E11" s="42">
        <v>0</v>
      </c>
      <c r="F11" s="42">
        <v>0</v>
      </c>
      <c r="G11" s="43">
        <v>0</v>
      </c>
      <c r="H11" s="43">
        <v>0</v>
      </c>
      <c r="I11" s="44">
        <v>0</v>
      </c>
      <c r="J11" s="44"/>
      <c r="K11" s="42">
        <v>0</v>
      </c>
      <c r="L11" s="42"/>
      <c r="M11" s="42">
        <v>1</v>
      </c>
      <c r="N11" s="42">
        <v>2</v>
      </c>
      <c r="O11" s="43">
        <v>1</v>
      </c>
      <c r="P11" s="43">
        <v>3</v>
      </c>
      <c r="Q11" s="42">
        <v>0</v>
      </c>
      <c r="R11" s="42">
        <v>0</v>
      </c>
      <c r="S11" s="45">
        <v>0</v>
      </c>
      <c r="T11" s="45">
        <v>0</v>
      </c>
      <c r="U11" s="46">
        <v>0</v>
      </c>
      <c r="V11" s="46"/>
      <c r="W11" s="47">
        <v>1</v>
      </c>
      <c r="X11" s="47">
        <v>1</v>
      </c>
      <c r="Y11" s="42">
        <v>0</v>
      </c>
      <c r="Z11" s="42">
        <v>0</v>
      </c>
      <c r="AA11" s="47">
        <v>0</v>
      </c>
      <c r="AB11" s="47">
        <v>0</v>
      </c>
      <c r="AC11" s="42">
        <v>1</v>
      </c>
      <c r="AD11" s="42">
        <v>3</v>
      </c>
      <c r="AE11" s="48">
        <v>1</v>
      </c>
      <c r="AF11" s="48">
        <v>2</v>
      </c>
      <c r="AG11" s="42">
        <v>1</v>
      </c>
      <c r="AH11" s="42">
        <v>1</v>
      </c>
      <c r="AI11" s="49" t="e">
        <f>D11+F11+H11+J11+L11+N11+P11+R11+T11+V11+X11+#REF!+#REF!+Z11+AB11+AD11+AF11+AH11</f>
        <v>#REF!</v>
      </c>
    </row>
    <row r="12" spans="1:35" s="28" customFormat="1" ht="18.75" hidden="1" x14ac:dyDescent="0.3">
      <c r="A12" s="40">
        <v>5</v>
      </c>
      <c r="B12" s="41" t="s">
        <v>25</v>
      </c>
      <c r="C12" s="42">
        <v>2</v>
      </c>
      <c r="D12" s="42">
        <v>1</v>
      </c>
      <c r="E12" s="42">
        <v>4</v>
      </c>
      <c r="F12" s="42">
        <v>2</v>
      </c>
      <c r="G12" s="43">
        <v>4</v>
      </c>
      <c r="H12" s="43">
        <v>0</v>
      </c>
      <c r="I12" s="44">
        <v>1</v>
      </c>
      <c r="J12" s="44"/>
      <c r="K12" s="42">
        <v>1</v>
      </c>
      <c r="L12" s="42">
        <v>0</v>
      </c>
      <c r="M12" s="42">
        <v>5</v>
      </c>
      <c r="N12" s="42">
        <v>0</v>
      </c>
      <c r="O12" s="43">
        <v>2</v>
      </c>
      <c r="P12" s="43">
        <v>0</v>
      </c>
      <c r="Q12" s="42">
        <v>1</v>
      </c>
      <c r="R12" s="42">
        <v>1</v>
      </c>
      <c r="S12" s="45">
        <v>2</v>
      </c>
      <c r="T12" s="45">
        <v>2</v>
      </c>
      <c r="U12" s="46">
        <v>5</v>
      </c>
      <c r="V12" s="50">
        <v>2</v>
      </c>
      <c r="W12" s="47">
        <v>3</v>
      </c>
      <c r="X12" s="47">
        <v>1</v>
      </c>
      <c r="Y12" s="46">
        <v>3</v>
      </c>
      <c r="Z12" s="46">
        <v>2</v>
      </c>
      <c r="AA12" s="47">
        <v>2</v>
      </c>
      <c r="AB12" s="47">
        <v>1</v>
      </c>
      <c r="AC12" s="42">
        <v>1</v>
      </c>
      <c r="AD12" s="42">
        <v>1</v>
      </c>
      <c r="AE12" s="48">
        <v>4</v>
      </c>
      <c r="AF12" s="48">
        <v>3</v>
      </c>
      <c r="AG12" s="42">
        <v>4</v>
      </c>
      <c r="AH12" s="42">
        <v>1</v>
      </c>
      <c r="AI12" s="49" t="e">
        <f>D12+F12+H12+J12+L12+N12+P12+R12+T12+V12+X12+#REF!+#REF!+Z12+AB12+AD12+AF12+AH12</f>
        <v>#REF!</v>
      </c>
    </row>
    <row r="13" spans="1:35" s="28" customFormat="1" ht="18.75" hidden="1" x14ac:dyDescent="0.3">
      <c r="A13" s="40">
        <v>6</v>
      </c>
      <c r="B13" s="41" t="s">
        <v>46</v>
      </c>
      <c r="C13" s="42">
        <v>0</v>
      </c>
      <c r="D13" s="42">
        <v>0</v>
      </c>
      <c r="E13" s="42">
        <v>0</v>
      </c>
      <c r="F13" s="42">
        <v>0</v>
      </c>
      <c r="G13" s="43">
        <v>1</v>
      </c>
      <c r="H13" s="43">
        <v>0</v>
      </c>
      <c r="I13" s="44">
        <v>0</v>
      </c>
      <c r="J13" s="44"/>
      <c r="K13" s="42">
        <v>0</v>
      </c>
      <c r="L13" s="42"/>
      <c r="M13" s="42">
        <v>0</v>
      </c>
      <c r="N13" s="42">
        <v>0</v>
      </c>
      <c r="O13" s="43">
        <v>0</v>
      </c>
      <c r="P13" s="43">
        <v>0</v>
      </c>
      <c r="Q13" s="42">
        <v>0</v>
      </c>
      <c r="R13" s="42">
        <v>0</v>
      </c>
      <c r="S13" s="45">
        <v>0</v>
      </c>
      <c r="T13" s="45">
        <v>0</v>
      </c>
      <c r="U13" s="46">
        <v>0</v>
      </c>
      <c r="V13" s="46"/>
      <c r="W13" s="47">
        <v>0</v>
      </c>
      <c r="X13" s="47">
        <v>0</v>
      </c>
      <c r="Y13" s="42">
        <v>0</v>
      </c>
      <c r="Z13" s="42">
        <v>0</v>
      </c>
      <c r="AA13" s="47">
        <v>0</v>
      </c>
      <c r="AB13" s="47">
        <v>0</v>
      </c>
      <c r="AC13" s="42">
        <v>0</v>
      </c>
      <c r="AD13" s="42"/>
      <c r="AE13" s="48">
        <v>0</v>
      </c>
      <c r="AF13" s="48"/>
      <c r="AG13" s="42">
        <v>0</v>
      </c>
      <c r="AH13" s="42"/>
      <c r="AI13" s="49" t="e">
        <f>D13+F13+H13+J13+L13+N13+P13+R13+T13+V13+X13+#REF!+#REF!+Z13+AB13+AD13+AF13+AH13</f>
        <v>#REF!</v>
      </c>
    </row>
    <row r="14" spans="1:35" s="28" customFormat="1" ht="18.75" hidden="1" x14ac:dyDescent="0.3">
      <c r="A14" s="40">
        <v>7</v>
      </c>
      <c r="B14" s="41" t="s">
        <v>26</v>
      </c>
      <c r="C14" s="42">
        <v>0</v>
      </c>
      <c r="D14" s="42">
        <v>0</v>
      </c>
      <c r="E14" s="42">
        <v>0</v>
      </c>
      <c r="F14" s="42">
        <v>0</v>
      </c>
      <c r="G14" s="43">
        <v>0</v>
      </c>
      <c r="H14" s="43">
        <v>0</v>
      </c>
      <c r="I14" s="44">
        <v>1</v>
      </c>
      <c r="J14" s="44"/>
      <c r="K14" s="42">
        <v>0</v>
      </c>
      <c r="L14" s="42"/>
      <c r="M14" s="42">
        <v>0</v>
      </c>
      <c r="N14" s="42">
        <v>0</v>
      </c>
      <c r="O14" s="43">
        <v>0</v>
      </c>
      <c r="P14" s="43">
        <v>0</v>
      </c>
      <c r="Q14" s="42">
        <v>0</v>
      </c>
      <c r="R14" s="42">
        <v>0</v>
      </c>
      <c r="S14" s="45">
        <v>0</v>
      </c>
      <c r="T14" s="45">
        <v>0</v>
      </c>
      <c r="U14" s="46">
        <v>0</v>
      </c>
      <c r="V14" s="46"/>
      <c r="W14" s="47">
        <v>0</v>
      </c>
      <c r="X14" s="47">
        <v>0</v>
      </c>
      <c r="Y14" s="42">
        <v>0</v>
      </c>
      <c r="Z14" s="42">
        <v>0</v>
      </c>
      <c r="AA14" s="47">
        <v>1</v>
      </c>
      <c r="AB14" s="47">
        <v>0</v>
      </c>
      <c r="AC14" s="42">
        <v>0</v>
      </c>
      <c r="AD14" s="42"/>
      <c r="AE14" s="48">
        <v>0</v>
      </c>
      <c r="AF14" s="48"/>
      <c r="AG14" s="42">
        <v>0</v>
      </c>
      <c r="AH14" s="42"/>
      <c r="AI14" s="49" t="e">
        <f>D14+F14+H14+J14+L14+N14+P14+R14+T14+V14+X14+#REF!+#REF!+Z14+AB14+AD14+AF14+AH14</f>
        <v>#REF!</v>
      </c>
    </row>
    <row r="15" spans="1:35" s="28" customFormat="1" ht="18.75" hidden="1" x14ac:dyDescent="0.3">
      <c r="A15" s="40">
        <v>8</v>
      </c>
      <c r="B15" s="41" t="s">
        <v>27</v>
      </c>
      <c r="C15" s="42">
        <v>0</v>
      </c>
      <c r="D15" s="42">
        <v>0</v>
      </c>
      <c r="E15" s="42">
        <v>1</v>
      </c>
      <c r="F15" s="42">
        <v>0</v>
      </c>
      <c r="G15" s="43">
        <v>0</v>
      </c>
      <c r="H15" s="43">
        <v>0</v>
      </c>
      <c r="I15" s="44">
        <v>0</v>
      </c>
      <c r="J15" s="44"/>
      <c r="K15" s="42">
        <v>0</v>
      </c>
      <c r="L15" s="42"/>
      <c r="M15" s="42">
        <v>0</v>
      </c>
      <c r="N15" s="42">
        <v>0</v>
      </c>
      <c r="O15" s="43">
        <v>1</v>
      </c>
      <c r="P15" s="43">
        <v>0</v>
      </c>
      <c r="Q15" s="42">
        <v>0</v>
      </c>
      <c r="R15" s="42">
        <v>0</v>
      </c>
      <c r="S15" s="45">
        <v>0</v>
      </c>
      <c r="T15" s="45">
        <v>0</v>
      </c>
      <c r="U15" s="46">
        <v>2</v>
      </c>
      <c r="V15" s="46"/>
      <c r="W15" s="47">
        <v>1</v>
      </c>
      <c r="X15" s="47">
        <v>0</v>
      </c>
      <c r="Y15" s="42">
        <v>1</v>
      </c>
      <c r="Z15" s="42">
        <v>0</v>
      </c>
      <c r="AA15" s="47">
        <v>1</v>
      </c>
      <c r="AB15" s="47">
        <v>0</v>
      </c>
      <c r="AC15" s="42">
        <v>1</v>
      </c>
      <c r="AD15" s="42">
        <v>0</v>
      </c>
      <c r="AE15" s="48">
        <v>1</v>
      </c>
      <c r="AF15" s="48">
        <v>0</v>
      </c>
      <c r="AG15" s="42">
        <v>1</v>
      </c>
      <c r="AH15" s="42">
        <v>0</v>
      </c>
      <c r="AI15" s="49" t="e">
        <f>D15+F15+H15+J15+L15+N15+P15+R15+T15+V15+X15+#REF!+#REF!+Z15+AB15+AD15+AF15+AH15</f>
        <v>#REF!</v>
      </c>
    </row>
    <row r="16" spans="1:35" s="28" customFormat="1" ht="18.75" hidden="1" x14ac:dyDescent="0.3">
      <c r="A16" s="40">
        <v>9</v>
      </c>
      <c r="B16" s="41" t="s">
        <v>28</v>
      </c>
      <c r="C16" s="42">
        <v>0</v>
      </c>
      <c r="D16" s="42">
        <v>0</v>
      </c>
      <c r="E16" s="42">
        <v>0</v>
      </c>
      <c r="F16" s="42">
        <v>0</v>
      </c>
      <c r="G16" s="43">
        <v>0</v>
      </c>
      <c r="H16" s="43">
        <v>0</v>
      </c>
      <c r="I16" s="44">
        <v>0</v>
      </c>
      <c r="J16" s="44"/>
      <c r="K16" s="42">
        <v>0</v>
      </c>
      <c r="L16" s="42"/>
      <c r="M16" s="42">
        <v>1</v>
      </c>
      <c r="N16" s="42">
        <v>0</v>
      </c>
      <c r="O16" s="43">
        <v>1</v>
      </c>
      <c r="P16" s="43">
        <v>0</v>
      </c>
      <c r="Q16" s="42">
        <v>0</v>
      </c>
      <c r="R16" s="42">
        <v>0</v>
      </c>
      <c r="S16" s="45">
        <v>0</v>
      </c>
      <c r="T16" s="45">
        <v>0</v>
      </c>
      <c r="U16" s="46">
        <v>2</v>
      </c>
      <c r="V16" s="46">
        <v>2</v>
      </c>
      <c r="W16" s="47">
        <v>0</v>
      </c>
      <c r="X16" s="47">
        <v>0</v>
      </c>
      <c r="Y16" s="42">
        <v>1</v>
      </c>
      <c r="Z16" s="42">
        <v>0</v>
      </c>
      <c r="AA16" s="47">
        <v>0</v>
      </c>
      <c r="AB16" s="47">
        <v>0</v>
      </c>
      <c r="AC16" s="42">
        <v>0</v>
      </c>
      <c r="AD16" s="42"/>
      <c r="AE16" s="48">
        <v>0</v>
      </c>
      <c r="AF16" s="48"/>
      <c r="AG16" s="42">
        <v>1</v>
      </c>
      <c r="AH16" s="42">
        <v>0</v>
      </c>
      <c r="AI16" s="49" t="e">
        <f>D16+F16+H16+J16+L16+N16+P16+R16+T16+V16+X16+#REF!+#REF!+Z16+AB16+AD16+AF16+AH16</f>
        <v>#REF!</v>
      </c>
    </row>
    <row r="17" spans="1:35" s="28" customFormat="1" ht="18.75" hidden="1" x14ac:dyDescent="0.3">
      <c r="A17" s="40">
        <v>10</v>
      </c>
      <c r="B17" s="41" t="s">
        <v>29</v>
      </c>
      <c r="C17" s="42">
        <v>0</v>
      </c>
      <c r="D17" s="42">
        <v>0</v>
      </c>
      <c r="E17" s="42">
        <v>1</v>
      </c>
      <c r="F17" s="42">
        <v>0</v>
      </c>
      <c r="G17" s="43">
        <v>0</v>
      </c>
      <c r="H17" s="43">
        <v>0</v>
      </c>
      <c r="I17" s="44">
        <v>0</v>
      </c>
      <c r="J17" s="44"/>
      <c r="K17" s="42">
        <v>0</v>
      </c>
      <c r="L17" s="42"/>
      <c r="M17" s="42">
        <v>0</v>
      </c>
      <c r="N17" s="42">
        <v>0</v>
      </c>
      <c r="O17" s="43">
        <v>1</v>
      </c>
      <c r="P17" s="43">
        <v>0</v>
      </c>
      <c r="Q17" s="42">
        <v>1</v>
      </c>
      <c r="R17" s="42">
        <v>1</v>
      </c>
      <c r="S17" s="45">
        <v>1</v>
      </c>
      <c r="T17" s="45">
        <v>0</v>
      </c>
      <c r="U17" s="46">
        <v>1</v>
      </c>
      <c r="V17" s="46"/>
      <c r="W17" s="47">
        <v>0</v>
      </c>
      <c r="X17" s="47">
        <v>0</v>
      </c>
      <c r="Y17" s="42">
        <v>0</v>
      </c>
      <c r="Z17" s="42">
        <v>0</v>
      </c>
      <c r="AA17" s="47">
        <v>1</v>
      </c>
      <c r="AB17" s="47">
        <v>0</v>
      </c>
      <c r="AC17" s="42">
        <v>0</v>
      </c>
      <c r="AD17" s="42"/>
      <c r="AE17" s="48">
        <v>2</v>
      </c>
      <c r="AF17" s="48">
        <v>0</v>
      </c>
      <c r="AG17" s="42">
        <v>1</v>
      </c>
      <c r="AH17" s="42">
        <v>0</v>
      </c>
      <c r="AI17" s="49" t="e">
        <f>D17+F17+H17+J17+L17+N17+P17+R17+T17+V17+X17+#REF!+#REF!+Z17+AB17+AD17+AF17+AH17</f>
        <v>#REF!</v>
      </c>
    </row>
    <row r="18" spans="1:35" s="28" customFormat="1" ht="18.75" hidden="1" x14ac:dyDescent="0.3">
      <c r="A18" s="40">
        <v>11</v>
      </c>
      <c r="B18" s="41" t="s">
        <v>30</v>
      </c>
      <c r="C18" s="42">
        <v>1</v>
      </c>
      <c r="D18" s="42">
        <v>2</v>
      </c>
      <c r="E18" s="42">
        <v>1</v>
      </c>
      <c r="F18" s="42">
        <v>1</v>
      </c>
      <c r="G18" s="43">
        <v>0</v>
      </c>
      <c r="H18" s="43">
        <v>0</v>
      </c>
      <c r="I18" s="44">
        <v>0</v>
      </c>
      <c r="J18" s="44"/>
      <c r="K18" s="42">
        <v>0</v>
      </c>
      <c r="L18" s="42"/>
      <c r="M18" s="42">
        <v>1</v>
      </c>
      <c r="N18" s="42">
        <v>5</v>
      </c>
      <c r="O18" s="43">
        <v>0</v>
      </c>
      <c r="P18" s="43">
        <v>0</v>
      </c>
      <c r="Q18" s="42">
        <v>0</v>
      </c>
      <c r="R18" s="42">
        <v>0</v>
      </c>
      <c r="S18" s="45">
        <v>0</v>
      </c>
      <c r="T18" s="45">
        <v>0</v>
      </c>
      <c r="U18" s="46">
        <v>0</v>
      </c>
      <c r="V18" s="46"/>
      <c r="W18" s="47">
        <v>0</v>
      </c>
      <c r="X18" s="47">
        <v>0</v>
      </c>
      <c r="Y18" s="42">
        <v>1</v>
      </c>
      <c r="Z18" s="42">
        <v>1</v>
      </c>
      <c r="AA18" s="47">
        <v>3</v>
      </c>
      <c r="AB18" s="47">
        <v>3</v>
      </c>
      <c r="AC18" s="42">
        <v>1</v>
      </c>
      <c r="AD18" s="42">
        <v>3</v>
      </c>
      <c r="AE18" s="48">
        <v>1</v>
      </c>
      <c r="AF18" s="48">
        <v>1</v>
      </c>
      <c r="AG18" s="42">
        <v>0</v>
      </c>
      <c r="AH18" s="42"/>
      <c r="AI18" s="49" t="e">
        <f>D18+F18+H18+J18+L18+N18+P18+R18+T18+V18+X18+#REF!+#REF!+Z18+AB18+AD18+AF18+AH18</f>
        <v>#REF!</v>
      </c>
    </row>
    <row r="19" spans="1:35" s="28" customFormat="1" ht="18.75" hidden="1" x14ac:dyDescent="0.3">
      <c r="A19" s="40">
        <v>12</v>
      </c>
      <c r="B19" s="41" t="s">
        <v>31</v>
      </c>
      <c r="C19" s="42">
        <v>1</v>
      </c>
      <c r="D19" s="42">
        <v>0</v>
      </c>
      <c r="E19" s="42">
        <v>2</v>
      </c>
      <c r="F19" s="42">
        <v>0</v>
      </c>
      <c r="G19" s="43">
        <v>1</v>
      </c>
      <c r="H19" s="43">
        <v>0</v>
      </c>
      <c r="I19" s="44">
        <v>0</v>
      </c>
      <c r="J19" s="44"/>
      <c r="K19" s="42">
        <v>0</v>
      </c>
      <c r="L19" s="42"/>
      <c r="M19" s="42">
        <v>1</v>
      </c>
      <c r="N19" s="42">
        <v>0</v>
      </c>
      <c r="O19" s="43">
        <v>0</v>
      </c>
      <c r="P19" s="43">
        <v>0</v>
      </c>
      <c r="Q19" s="42">
        <v>0</v>
      </c>
      <c r="R19" s="42">
        <v>0</v>
      </c>
      <c r="S19" s="45">
        <v>1</v>
      </c>
      <c r="T19" s="45">
        <v>0</v>
      </c>
      <c r="U19" s="46">
        <v>2</v>
      </c>
      <c r="V19" s="46"/>
      <c r="W19" s="47">
        <v>0</v>
      </c>
      <c r="X19" s="47">
        <v>0</v>
      </c>
      <c r="Y19" s="42">
        <v>0</v>
      </c>
      <c r="Z19" s="42">
        <v>0</v>
      </c>
      <c r="AA19" s="47">
        <v>0</v>
      </c>
      <c r="AB19" s="47">
        <v>0</v>
      </c>
      <c r="AC19" s="42">
        <v>0</v>
      </c>
      <c r="AD19" s="42"/>
      <c r="AE19" s="48">
        <v>0</v>
      </c>
      <c r="AF19" s="48"/>
      <c r="AG19" s="42">
        <v>0</v>
      </c>
      <c r="AH19" s="42"/>
      <c r="AI19" s="49" t="e">
        <f>D19+F19+H19+J19+L19+N19+P19+R19+T19+V19+X19+#REF!+#REF!+Z19+AB19+AD19+AF19+AH19</f>
        <v>#REF!</v>
      </c>
    </row>
    <row r="20" spans="1:35" s="28" customFormat="1" ht="18.75" hidden="1" x14ac:dyDescent="0.3">
      <c r="A20" s="40">
        <v>13</v>
      </c>
      <c r="B20" s="41" t="s">
        <v>32</v>
      </c>
      <c r="C20" s="42">
        <v>0</v>
      </c>
      <c r="D20" s="42">
        <v>0</v>
      </c>
      <c r="E20" s="42">
        <v>0</v>
      </c>
      <c r="F20" s="42">
        <v>0</v>
      </c>
      <c r="G20" s="43">
        <v>0</v>
      </c>
      <c r="H20" s="43">
        <v>0</v>
      </c>
      <c r="I20" s="44">
        <v>0</v>
      </c>
      <c r="J20" s="44"/>
      <c r="K20" s="42">
        <v>0</v>
      </c>
      <c r="L20" s="42"/>
      <c r="M20" s="42">
        <v>0</v>
      </c>
      <c r="N20" s="42">
        <v>0</v>
      </c>
      <c r="O20" s="43">
        <v>0</v>
      </c>
      <c r="P20" s="43">
        <v>0</v>
      </c>
      <c r="Q20" s="42">
        <v>0</v>
      </c>
      <c r="R20" s="42">
        <v>0</v>
      </c>
      <c r="S20" s="45">
        <v>0</v>
      </c>
      <c r="T20" s="45">
        <v>0</v>
      </c>
      <c r="U20" s="46">
        <v>0</v>
      </c>
      <c r="V20" s="46"/>
      <c r="W20" s="47">
        <v>0</v>
      </c>
      <c r="X20" s="47">
        <v>0</v>
      </c>
      <c r="Y20" s="42">
        <v>0</v>
      </c>
      <c r="Z20" s="42">
        <v>0</v>
      </c>
      <c r="AA20" s="47">
        <v>1</v>
      </c>
      <c r="AB20" s="47">
        <v>4</v>
      </c>
      <c r="AC20" s="42">
        <v>0</v>
      </c>
      <c r="AD20" s="42"/>
      <c r="AE20" s="48">
        <v>3</v>
      </c>
      <c r="AF20" s="48">
        <v>19</v>
      </c>
      <c r="AG20" s="42">
        <v>0</v>
      </c>
      <c r="AH20" s="42"/>
      <c r="AI20" s="49" t="e">
        <f>D20+F20+H20+J20+L20+N20+P20+R20+T20+V20+X20+#REF!+#REF!+Z20+AB20+AD20+AF20+AH20</f>
        <v>#REF!</v>
      </c>
    </row>
    <row r="21" spans="1:35" s="28" customFormat="1" ht="18.75" hidden="1" x14ac:dyDescent="0.3">
      <c r="A21" s="40">
        <v>14</v>
      </c>
      <c r="B21" s="41" t="s">
        <v>47</v>
      </c>
      <c r="C21" s="42">
        <v>0</v>
      </c>
      <c r="D21" s="42">
        <v>0</v>
      </c>
      <c r="E21" s="42">
        <v>0</v>
      </c>
      <c r="F21" s="42">
        <v>0</v>
      </c>
      <c r="G21" s="43">
        <v>0</v>
      </c>
      <c r="H21" s="43">
        <v>0</v>
      </c>
      <c r="I21" s="44">
        <v>0</v>
      </c>
      <c r="J21" s="44"/>
      <c r="K21" s="42">
        <v>0</v>
      </c>
      <c r="L21" s="42"/>
      <c r="M21" s="42">
        <v>0</v>
      </c>
      <c r="N21" s="42">
        <v>0</v>
      </c>
      <c r="O21" s="43">
        <v>0</v>
      </c>
      <c r="P21" s="43">
        <v>0</v>
      </c>
      <c r="Q21" s="42">
        <v>0</v>
      </c>
      <c r="R21" s="42">
        <v>0</v>
      </c>
      <c r="S21" s="45">
        <v>1</v>
      </c>
      <c r="T21" s="45">
        <v>11</v>
      </c>
      <c r="U21" s="46">
        <v>0</v>
      </c>
      <c r="V21" s="46"/>
      <c r="W21" s="47">
        <v>0</v>
      </c>
      <c r="X21" s="47">
        <v>0</v>
      </c>
      <c r="Y21" s="42">
        <v>0</v>
      </c>
      <c r="Z21" s="42">
        <v>0</v>
      </c>
      <c r="AA21" s="47">
        <v>1</v>
      </c>
      <c r="AB21" s="47">
        <v>3</v>
      </c>
      <c r="AC21" s="42">
        <v>0</v>
      </c>
      <c r="AD21" s="42"/>
      <c r="AE21" s="48">
        <v>1</v>
      </c>
      <c r="AF21" s="48">
        <v>9</v>
      </c>
      <c r="AG21" s="42">
        <v>0</v>
      </c>
      <c r="AH21" s="42"/>
      <c r="AI21" s="49" t="e">
        <f>D21+F21+H21+J21+L21+N21+P21+R21+T21+V21+X21+#REF!+#REF!+Z21+AB21+AD21+AF21+AH21</f>
        <v>#REF!</v>
      </c>
    </row>
    <row r="22" spans="1:35" s="28" customFormat="1" ht="18.75" hidden="1" x14ac:dyDescent="0.3">
      <c r="A22" s="40">
        <v>15</v>
      </c>
      <c r="B22" s="41" t="s">
        <v>48</v>
      </c>
      <c r="C22" s="42">
        <v>1</v>
      </c>
      <c r="D22" s="42">
        <v>2</v>
      </c>
      <c r="E22" s="42">
        <v>0</v>
      </c>
      <c r="F22" s="42">
        <v>0</v>
      </c>
      <c r="G22" s="43">
        <v>0</v>
      </c>
      <c r="H22" s="43">
        <v>0</v>
      </c>
      <c r="I22" s="44">
        <v>0</v>
      </c>
      <c r="J22" s="44"/>
      <c r="K22" s="42">
        <v>0</v>
      </c>
      <c r="L22" s="42"/>
      <c r="M22" s="42">
        <v>0</v>
      </c>
      <c r="N22" s="42">
        <v>0</v>
      </c>
      <c r="O22" s="43"/>
      <c r="P22" s="43">
        <v>0</v>
      </c>
      <c r="Q22" s="42">
        <v>0</v>
      </c>
      <c r="R22" s="42">
        <v>0</v>
      </c>
      <c r="S22" s="45">
        <v>0</v>
      </c>
      <c r="T22" s="45">
        <v>0</v>
      </c>
      <c r="U22" s="46">
        <v>0</v>
      </c>
      <c r="V22" s="46"/>
      <c r="W22" s="47">
        <v>0</v>
      </c>
      <c r="X22" s="47">
        <v>0</v>
      </c>
      <c r="Y22" s="42">
        <v>2</v>
      </c>
      <c r="Z22" s="42">
        <v>1</v>
      </c>
      <c r="AA22" s="47">
        <v>1</v>
      </c>
      <c r="AB22" s="47">
        <v>1</v>
      </c>
      <c r="AC22" s="42">
        <v>0</v>
      </c>
      <c r="AD22" s="42"/>
      <c r="AE22" s="48">
        <v>2</v>
      </c>
      <c r="AF22" s="48">
        <v>2</v>
      </c>
      <c r="AG22" s="42">
        <v>0</v>
      </c>
      <c r="AH22" s="42"/>
      <c r="AI22" s="49" t="e">
        <f>D22+F22+H22+J22+L22+N22+P22+R22+T22+V22+X22+#REF!+#REF!+Z22+AB22+AD22+AF22+AH22</f>
        <v>#REF!</v>
      </c>
    </row>
    <row r="23" spans="1:35" s="28" customFormat="1" ht="18.75" hidden="1" x14ac:dyDescent="0.3">
      <c r="A23" s="40">
        <v>16</v>
      </c>
      <c r="B23" s="41" t="s">
        <v>49</v>
      </c>
      <c r="C23" s="42">
        <v>0</v>
      </c>
      <c r="D23" s="42">
        <v>0</v>
      </c>
      <c r="E23" s="42">
        <v>0</v>
      </c>
      <c r="F23" s="42">
        <v>0</v>
      </c>
      <c r="G23" s="43">
        <v>0</v>
      </c>
      <c r="H23" s="43">
        <v>0</v>
      </c>
      <c r="I23" s="44">
        <v>0</v>
      </c>
      <c r="J23" s="44"/>
      <c r="K23" s="42">
        <v>0</v>
      </c>
      <c r="L23" s="42"/>
      <c r="M23" s="42">
        <v>0</v>
      </c>
      <c r="N23" s="42">
        <v>0</v>
      </c>
      <c r="O23" s="43">
        <v>0</v>
      </c>
      <c r="P23" s="43">
        <v>0</v>
      </c>
      <c r="Q23" s="42">
        <v>0</v>
      </c>
      <c r="R23" s="42">
        <v>0</v>
      </c>
      <c r="S23" s="45">
        <v>0</v>
      </c>
      <c r="T23" s="45">
        <v>0</v>
      </c>
      <c r="U23" s="46">
        <v>0</v>
      </c>
      <c r="V23" s="46"/>
      <c r="W23" s="47">
        <v>0</v>
      </c>
      <c r="X23" s="47">
        <v>0</v>
      </c>
      <c r="Y23" s="42">
        <v>0</v>
      </c>
      <c r="Z23" s="42">
        <v>0</v>
      </c>
      <c r="AA23" s="47">
        <v>1</v>
      </c>
      <c r="AB23" s="47">
        <v>0</v>
      </c>
      <c r="AC23" s="42">
        <v>0</v>
      </c>
      <c r="AD23" s="42"/>
      <c r="AE23" s="48">
        <v>4</v>
      </c>
      <c r="AF23" s="48">
        <v>3</v>
      </c>
      <c r="AG23" s="42">
        <v>0</v>
      </c>
      <c r="AH23" s="42"/>
      <c r="AI23" s="49" t="e">
        <f>D23+F23+H23+J23+L23+N23+P23+R23+T23+V23+X23+#REF!+#REF!+Z23+AB23+AD23+AF23+AH23</f>
        <v>#REF!</v>
      </c>
    </row>
    <row r="24" spans="1:35" s="28" customFormat="1" ht="33.75" hidden="1" x14ac:dyDescent="0.3">
      <c r="A24" s="40">
        <v>17</v>
      </c>
      <c r="B24" s="51" t="s">
        <v>56</v>
      </c>
      <c r="C24" s="42">
        <v>0</v>
      </c>
      <c r="D24" s="42">
        <v>0</v>
      </c>
      <c r="E24" s="42">
        <v>0</v>
      </c>
      <c r="F24" s="42">
        <v>0</v>
      </c>
      <c r="G24" s="43">
        <v>1</v>
      </c>
      <c r="H24" s="43">
        <v>0</v>
      </c>
      <c r="I24" s="44">
        <v>1</v>
      </c>
      <c r="J24" s="44"/>
      <c r="K24" s="42">
        <v>1</v>
      </c>
      <c r="L24" s="42">
        <v>1</v>
      </c>
      <c r="M24" s="42">
        <v>0</v>
      </c>
      <c r="N24" s="42">
        <v>0</v>
      </c>
      <c r="O24" s="43">
        <v>0</v>
      </c>
      <c r="P24" s="43">
        <v>0</v>
      </c>
      <c r="Q24" s="42">
        <v>1</v>
      </c>
      <c r="R24" s="42">
        <v>0</v>
      </c>
      <c r="S24" s="45">
        <v>0</v>
      </c>
      <c r="T24" s="45">
        <v>0</v>
      </c>
      <c r="U24" s="46">
        <v>3</v>
      </c>
      <c r="V24" s="46"/>
      <c r="W24" s="47">
        <v>1</v>
      </c>
      <c r="X24" s="47">
        <v>0</v>
      </c>
      <c r="Y24" s="42">
        <v>0</v>
      </c>
      <c r="Z24" s="42">
        <v>0</v>
      </c>
      <c r="AA24" s="47">
        <v>4</v>
      </c>
      <c r="AB24" s="47"/>
      <c r="AC24" s="42">
        <v>0</v>
      </c>
      <c r="AD24" s="42">
        <v>1</v>
      </c>
      <c r="AE24" s="48">
        <v>0</v>
      </c>
      <c r="AF24" s="48"/>
      <c r="AG24" s="42">
        <v>0</v>
      </c>
      <c r="AH24" s="42"/>
      <c r="AI24" s="49" t="e">
        <f>D24+F24+H24+J24+L24+N24+P24+R24+T24+V24+X24+#REF!+#REF!+Z24+AB24+AD24+AF24+AH24</f>
        <v>#REF!</v>
      </c>
    </row>
    <row r="25" spans="1:35" s="28" customFormat="1" ht="18.75" hidden="1" x14ac:dyDescent="0.3">
      <c r="A25" s="40">
        <v>17.100000000000001</v>
      </c>
      <c r="B25" s="52" t="s">
        <v>50</v>
      </c>
      <c r="C25" s="42">
        <v>0</v>
      </c>
      <c r="D25" s="42">
        <v>0</v>
      </c>
      <c r="E25" s="42">
        <v>2</v>
      </c>
      <c r="F25" s="42">
        <v>1</v>
      </c>
      <c r="G25" s="43">
        <v>0</v>
      </c>
      <c r="H25" s="43">
        <v>0</v>
      </c>
      <c r="I25" s="44">
        <v>0</v>
      </c>
      <c r="J25" s="44"/>
      <c r="K25" s="42">
        <v>0</v>
      </c>
      <c r="L25" s="42"/>
      <c r="M25" s="42">
        <v>0</v>
      </c>
      <c r="N25" s="42">
        <v>0</v>
      </c>
      <c r="O25" s="43">
        <v>0</v>
      </c>
      <c r="P25" s="43">
        <v>0</v>
      </c>
      <c r="Q25" s="42">
        <v>0</v>
      </c>
      <c r="R25" s="42">
        <v>0</v>
      </c>
      <c r="S25" s="45">
        <v>0</v>
      </c>
      <c r="T25" s="45">
        <v>0</v>
      </c>
      <c r="U25" s="46">
        <v>0</v>
      </c>
      <c r="V25" s="46"/>
      <c r="W25" s="47"/>
      <c r="X25" s="47"/>
      <c r="Y25" s="42">
        <v>0</v>
      </c>
      <c r="Z25" s="42">
        <v>0</v>
      </c>
      <c r="AA25" s="47">
        <v>0</v>
      </c>
      <c r="AB25" s="47"/>
      <c r="AC25" s="42">
        <v>0</v>
      </c>
      <c r="AD25" s="42"/>
      <c r="AE25" s="48">
        <v>0</v>
      </c>
      <c r="AF25" s="48"/>
      <c r="AG25" s="42">
        <v>2</v>
      </c>
      <c r="AH25" s="42">
        <v>1</v>
      </c>
      <c r="AI25" s="49" t="e">
        <f>D25+F25+H25+J25+L25+N25+P25+R25+T25+V25+X25+#REF!+#REF!+Z25+AB25+AD25+AF25+AH25</f>
        <v>#REF!</v>
      </c>
    </row>
    <row r="26" spans="1:35" s="28" customFormat="1" ht="18.75" hidden="1" x14ac:dyDescent="0.3">
      <c r="A26" s="40">
        <v>17.2</v>
      </c>
      <c r="B26" s="52" t="s">
        <v>51</v>
      </c>
      <c r="C26" s="42">
        <v>0</v>
      </c>
      <c r="D26" s="42">
        <v>0</v>
      </c>
      <c r="E26" s="42">
        <v>1</v>
      </c>
      <c r="F26" s="42">
        <v>2</v>
      </c>
      <c r="G26" s="43">
        <v>0</v>
      </c>
      <c r="H26" s="43">
        <v>0</v>
      </c>
      <c r="I26" s="44">
        <v>0</v>
      </c>
      <c r="J26" s="44"/>
      <c r="K26" s="42">
        <v>0</v>
      </c>
      <c r="L26" s="42"/>
      <c r="M26" s="42">
        <v>0</v>
      </c>
      <c r="N26" s="42">
        <v>0</v>
      </c>
      <c r="O26" s="43">
        <v>0</v>
      </c>
      <c r="P26" s="43">
        <v>0</v>
      </c>
      <c r="Q26" s="42">
        <v>0</v>
      </c>
      <c r="R26" s="42">
        <v>0</v>
      </c>
      <c r="S26" s="45">
        <v>0</v>
      </c>
      <c r="T26" s="45">
        <v>0</v>
      </c>
      <c r="U26" s="46">
        <v>0</v>
      </c>
      <c r="V26" s="46"/>
      <c r="W26" s="47"/>
      <c r="X26" s="47"/>
      <c r="Y26" s="42">
        <v>0</v>
      </c>
      <c r="Z26" s="42">
        <v>0</v>
      </c>
      <c r="AA26" s="47">
        <v>0</v>
      </c>
      <c r="AB26" s="47">
        <v>1</v>
      </c>
      <c r="AC26" s="42">
        <v>1</v>
      </c>
      <c r="AD26" s="42">
        <v>0</v>
      </c>
      <c r="AE26" s="48">
        <v>0</v>
      </c>
      <c r="AF26" s="48"/>
      <c r="AG26" s="42">
        <v>1</v>
      </c>
      <c r="AH26" s="42">
        <v>0</v>
      </c>
      <c r="AI26" s="49" t="e">
        <f>D26+F26+H26+J26+L26+N26+P26+R26+T26+V26+X26+#REF!+#REF!+Z26+AB26+AD26+AF26+AH26</f>
        <v>#REF!</v>
      </c>
    </row>
    <row r="27" spans="1:35" s="28" customFormat="1" ht="33.75" hidden="1" x14ac:dyDescent="0.3">
      <c r="A27" s="40">
        <v>18</v>
      </c>
      <c r="B27" s="51" t="s">
        <v>55</v>
      </c>
      <c r="C27" s="42">
        <v>0</v>
      </c>
      <c r="D27" s="42">
        <v>0</v>
      </c>
      <c r="E27" s="42">
        <v>0</v>
      </c>
      <c r="F27" s="42">
        <v>0</v>
      </c>
      <c r="G27" s="43">
        <v>1</v>
      </c>
      <c r="H27" s="43">
        <v>0</v>
      </c>
      <c r="I27" s="44">
        <v>1</v>
      </c>
      <c r="J27" s="44"/>
      <c r="K27" s="42">
        <v>1</v>
      </c>
      <c r="L27" s="42">
        <v>0</v>
      </c>
      <c r="M27" s="42">
        <v>1</v>
      </c>
      <c r="N27" s="42">
        <v>0</v>
      </c>
      <c r="O27" s="43">
        <v>0</v>
      </c>
      <c r="P27" s="43">
        <v>0</v>
      </c>
      <c r="Q27" s="42">
        <v>1</v>
      </c>
      <c r="R27" s="42">
        <v>0</v>
      </c>
      <c r="S27" s="45">
        <v>0</v>
      </c>
      <c r="T27" s="45">
        <v>0</v>
      </c>
      <c r="U27" s="46">
        <v>2</v>
      </c>
      <c r="V27" s="46">
        <v>1</v>
      </c>
      <c r="W27" s="47">
        <v>1</v>
      </c>
      <c r="X27" s="47">
        <v>1</v>
      </c>
      <c r="Y27" s="42">
        <v>0</v>
      </c>
      <c r="Z27" s="42">
        <v>0</v>
      </c>
      <c r="AA27" s="47">
        <v>4</v>
      </c>
      <c r="AB27" s="47">
        <v>2</v>
      </c>
      <c r="AC27" s="42">
        <v>0</v>
      </c>
      <c r="AD27" s="42"/>
      <c r="AE27" s="48">
        <v>0</v>
      </c>
      <c r="AF27" s="48"/>
      <c r="AG27" s="42">
        <v>0</v>
      </c>
      <c r="AH27" s="42"/>
      <c r="AI27" s="49" t="e">
        <f>D27+F27+H27+J27+L27+N27+P27+R27+T27+V27+X27+#REF!+#REF!+Z27+AB27+AD27+AF27+AH27</f>
        <v>#REF!</v>
      </c>
    </row>
    <row r="28" spans="1:35" s="28" customFormat="1" ht="18.75" hidden="1" x14ac:dyDescent="0.3">
      <c r="A28" s="40">
        <v>18.100000000000001</v>
      </c>
      <c r="B28" s="52" t="s">
        <v>52</v>
      </c>
      <c r="C28" s="42">
        <v>0</v>
      </c>
      <c r="D28" s="42">
        <v>0</v>
      </c>
      <c r="E28" s="42">
        <v>1</v>
      </c>
      <c r="F28" s="42">
        <v>1</v>
      </c>
      <c r="G28" s="43">
        <v>0</v>
      </c>
      <c r="H28" s="43">
        <v>0</v>
      </c>
      <c r="I28" s="44">
        <v>0</v>
      </c>
      <c r="J28" s="44"/>
      <c r="K28" s="42">
        <v>0</v>
      </c>
      <c r="L28" s="42"/>
      <c r="M28" s="42">
        <v>0</v>
      </c>
      <c r="N28" s="42">
        <v>0</v>
      </c>
      <c r="O28" s="43">
        <v>0</v>
      </c>
      <c r="P28" s="43">
        <v>0</v>
      </c>
      <c r="Q28" s="42">
        <v>0</v>
      </c>
      <c r="R28" s="42">
        <v>0</v>
      </c>
      <c r="S28" s="45">
        <v>0</v>
      </c>
      <c r="T28" s="45">
        <v>0</v>
      </c>
      <c r="U28" s="46">
        <v>0</v>
      </c>
      <c r="V28" s="46"/>
      <c r="W28" s="47">
        <v>0</v>
      </c>
      <c r="X28" s="47">
        <v>0</v>
      </c>
      <c r="Y28" s="42">
        <v>0</v>
      </c>
      <c r="Z28" s="42">
        <v>0</v>
      </c>
      <c r="AA28" s="47">
        <v>0</v>
      </c>
      <c r="AB28" s="47">
        <v>1</v>
      </c>
      <c r="AC28" s="42">
        <v>0</v>
      </c>
      <c r="AD28" s="42"/>
      <c r="AE28" s="48">
        <v>0</v>
      </c>
      <c r="AF28" s="48"/>
      <c r="AG28" s="42">
        <v>2</v>
      </c>
      <c r="AH28" s="42">
        <v>1</v>
      </c>
      <c r="AI28" s="49" t="e">
        <f>D28+F28+H28+J28+L28+N28+P28+R28+T28+V28+X28+#REF!+#REF!+Z28+AB28+AD28+AF28+AH28</f>
        <v>#REF!</v>
      </c>
    </row>
    <row r="29" spans="1:35" s="28" customFormat="1" ht="18.75" hidden="1" x14ac:dyDescent="0.3">
      <c r="A29" s="40">
        <v>18.2</v>
      </c>
      <c r="B29" s="52" t="s">
        <v>53</v>
      </c>
      <c r="C29" s="42">
        <v>0</v>
      </c>
      <c r="D29" s="42">
        <v>0</v>
      </c>
      <c r="E29" s="42">
        <v>1</v>
      </c>
      <c r="F29" s="42">
        <v>4</v>
      </c>
      <c r="G29" s="43">
        <v>0</v>
      </c>
      <c r="H29" s="43">
        <v>0</v>
      </c>
      <c r="I29" s="44">
        <v>0</v>
      </c>
      <c r="J29" s="44"/>
      <c r="K29" s="42">
        <v>0</v>
      </c>
      <c r="L29" s="42"/>
      <c r="M29" s="42">
        <v>0</v>
      </c>
      <c r="N29" s="42">
        <v>0</v>
      </c>
      <c r="O29" s="43">
        <v>0</v>
      </c>
      <c r="P29" s="43">
        <v>0</v>
      </c>
      <c r="Q29" s="42">
        <v>0</v>
      </c>
      <c r="R29" s="42">
        <v>0</v>
      </c>
      <c r="S29" s="45">
        <v>0</v>
      </c>
      <c r="T29" s="45">
        <v>0</v>
      </c>
      <c r="U29" s="46">
        <v>0</v>
      </c>
      <c r="V29" s="46"/>
      <c r="W29" s="47">
        <v>0</v>
      </c>
      <c r="X29" s="47">
        <v>0</v>
      </c>
      <c r="Y29" s="42">
        <v>0</v>
      </c>
      <c r="Z29" s="42">
        <v>0</v>
      </c>
      <c r="AA29" s="47">
        <v>0</v>
      </c>
      <c r="AB29" s="47">
        <v>4</v>
      </c>
      <c r="AC29" s="42">
        <v>0</v>
      </c>
      <c r="AD29" s="42">
        <v>1</v>
      </c>
      <c r="AE29" s="48">
        <v>0</v>
      </c>
      <c r="AF29" s="48"/>
      <c r="AG29" s="42">
        <v>1</v>
      </c>
      <c r="AH29" s="42">
        <v>4</v>
      </c>
      <c r="AI29" s="49" t="e">
        <f>D29+F29+H29+J29+L29+N29+P29+R29+T29+V29+X29+#REF!+#REF!+Z29+AB29+AD29+AF29+AH29</f>
        <v>#REF!</v>
      </c>
    </row>
    <row r="30" spans="1:35" s="28" customFormat="1" ht="18.75" hidden="1" x14ac:dyDescent="0.3">
      <c r="A30" s="40">
        <v>18.3</v>
      </c>
      <c r="B30" s="52" t="s">
        <v>54</v>
      </c>
      <c r="C30" s="42">
        <v>0</v>
      </c>
      <c r="D30" s="42">
        <v>0</v>
      </c>
      <c r="E30" s="42">
        <v>0</v>
      </c>
      <c r="F30" s="42">
        <v>0</v>
      </c>
      <c r="G30" s="43">
        <v>0</v>
      </c>
      <c r="H30" s="43">
        <v>0</v>
      </c>
      <c r="I30" s="44">
        <v>0</v>
      </c>
      <c r="J30" s="44"/>
      <c r="K30" s="42">
        <v>0</v>
      </c>
      <c r="L30" s="42"/>
      <c r="M30" s="42">
        <v>0</v>
      </c>
      <c r="N30" s="42">
        <v>0</v>
      </c>
      <c r="O30" s="43">
        <v>0</v>
      </c>
      <c r="P30" s="43">
        <v>0</v>
      </c>
      <c r="Q30" s="42">
        <v>0</v>
      </c>
      <c r="R30" s="42">
        <v>0</v>
      </c>
      <c r="S30" s="45">
        <v>0</v>
      </c>
      <c r="T30" s="45">
        <v>0</v>
      </c>
      <c r="U30" s="46">
        <v>0</v>
      </c>
      <c r="V30" s="46"/>
      <c r="W30" s="47">
        <v>0</v>
      </c>
      <c r="X30" s="47">
        <v>0</v>
      </c>
      <c r="Y30" s="42">
        <v>0</v>
      </c>
      <c r="Z30" s="42">
        <v>0</v>
      </c>
      <c r="AA30" s="47">
        <v>0</v>
      </c>
      <c r="AB30" s="47">
        <v>2</v>
      </c>
      <c r="AC30" s="42">
        <v>1</v>
      </c>
      <c r="AD30" s="42">
        <v>2</v>
      </c>
      <c r="AE30" s="48">
        <v>0</v>
      </c>
      <c r="AF30" s="48"/>
      <c r="AG30" s="42">
        <v>1</v>
      </c>
      <c r="AH30" s="42">
        <v>2</v>
      </c>
      <c r="AI30" s="49" t="e">
        <f>D30+F30+H30+J30+L30+N30+P30+R30+T30+V30+X30+#REF!+#REF!+Z30+AB30+AD30+AF30+AH30</f>
        <v>#REF!</v>
      </c>
    </row>
    <row r="31" spans="1:35" s="28" customFormat="1" ht="18.75" hidden="1" x14ac:dyDescent="0.3">
      <c r="A31" s="40">
        <v>19</v>
      </c>
      <c r="B31" s="41" t="s">
        <v>33</v>
      </c>
      <c r="C31" s="42">
        <v>0</v>
      </c>
      <c r="D31" s="42">
        <v>0</v>
      </c>
      <c r="E31" s="42">
        <v>0</v>
      </c>
      <c r="F31" s="42">
        <v>0</v>
      </c>
      <c r="G31" s="43">
        <v>1</v>
      </c>
      <c r="H31" s="43">
        <v>0</v>
      </c>
      <c r="I31" s="44">
        <v>0</v>
      </c>
      <c r="J31" s="44"/>
      <c r="K31" s="42">
        <v>1</v>
      </c>
      <c r="L31" s="42">
        <v>0</v>
      </c>
      <c r="M31" s="42">
        <v>1</v>
      </c>
      <c r="N31" s="42">
        <v>0</v>
      </c>
      <c r="O31" s="43">
        <v>1</v>
      </c>
      <c r="P31" s="43">
        <v>0</v>
      </c>
      <c r="Q31" s="42">
        <v>0</v>
      </c>
      <c r="R31" s="42">
        <v>0</v>
      </c>
      <c r="S31" s="45">
        <v>0</v>
      </c>
      <c r="T31" s="45">
        <v>0</v>
      </c>
      <c r="U31" s="46">
        <v>1</v>
      </c>
      <c r="V31" s="46"/>
      <c r="W31" s="47">
        <v>1</v>
      </c>
      <c r="X31" s="47">
        <v>0</v>
      </c>
      <c r="Y31" s="42">
        <v>0</v>
      </c>
      <c r="Z31" s="42">
        <v>0</v>
      </c>
      <c r="AA31" s="47">
        <v>0</v>
      </c>
      <c r="AB31" s="47">
        <v>0</v>
      </c>
      <c r="AC31" s="42">
        <v>1</v>
      </c>
      <c r="AD31" s="42">
        <v>0</v>
      </c>
      <c r="AE31" s="48">
        <v>0</v>
      </c>
      <c r="AF31" s="48"/>
      <c r="AG31" s="42">
        <v>1</v>
      </c>
      <c r="AH31" s="42"/>
      <c r="AI31" s="49" t="e">
        <f>D31+F31+H31+J31+L31+N31+P31+R31+T31+V31+X31+#REF!+#REF!+Z31+AB31+AD31+AF31+AH31</f>
        <v>#REF!</v>
      </c>
    </row>
    <row r="32" spans="1:35" s="39" customFormat="1" x14ac:dyDescent="0.25">
      <c r="A32" s="35" t="s">
        <v>34</v>
      </c>
      <c r="B32" s="36" t="s">
        <v>35</v>
      </c>
      <c r="C32" s="37">
        <f>SUM(C33:C38)</f>
        <v>1</v>
      </c>
      <c r="D32" s="37">
        <f>SUM(D33:D38)</f>
        <v>2</v>
      </c>
      <c r="E32" s="37">
        <f t="shared" ref="E32:AH32" si="4">SUM(E33:E38)</f>
        <v>0</v>
      </c>
      <c r="F32" s="37">
        <f t="shared" si="4"/>
        <v>0</v>
      </c>
      <c r="G32" s="37">
        <f t="shared" si="4"/>
        <v>2</v>
      </c>
      <c r="H32" s="37">
        <f t="shared" si="4"/>
        <v>0</v>
      </c>
      <c r="I32" s="37">
        <f t="shared" si="4"/>
        <v>2</v>
      </c>
      <c r="J32" s="37">
        <f t="shared" si="4"/>
        <v>3</v>
      </c>
      <c r="K32" s="37">
        <f t="shared" si="4"/>
        <v>2</v>
      </c>
      <c r="L32" s="37">
        <f t="shared" si="4"/>
        <v>2</v>
      </c>
      <c r="M32" s="37">
        <f t="shared" si="4"/>
        <v>1</v>
      </c>
      <c r="N32" s="37">
        <f t="shared" si="4"/>
        <v>0</v>
      </c>
      <c r="O32" s="37">
        <f t="shared" si="4"/>
        <v>0</v>
      </c>
      <c r="P32" s="37">
        <f t="shared" si="4"/>
        <v>0</v>
      </c>
      <c r="Q32" s="37">
        <f t="shared" si="4"/>
        <v>1</v>
      </c>
      <c r="R32" s="37">
        <f t="shared" si="4"/>
        <v>0</v>
      </c>
      <c r="S32" s="37">
        <f t="shared" si="4"/>
        <v>2</v>
      </c>
      <c r="T32" s="37">
        <f t="shared" si="4"/>
        <v>2</v>
      </c>
      <c r="U32" s="37">
        <f t="shared" si="4"/>
        <v>2</v>
      </c>
      <c r="V32" s="37">
        <f t="shared" si="4"/>
        <v>2</v>
      </c>
      <c r="W32" s="37">
        <f t="shared" si="4"/>
        <v>3</v>
      </c>
      <c r="X32" s="37">
        <f t="shared" si="4"/>
        <v>2</v>
      </c>
      <c r="Y32" s="37">
        <f t="shared" si="4"/>
        <v>3</v>
      </c>
      <c r="Z32" s="37">
        <f t="shared" si="4"/>
        <v>2</v>
      </c>
      <c r="AA32" s="37">
        <f t="shared" si="4"/>
        <v>2</v>
      </c>
      <c r="AB32" s="37">
        <f t="shared" si="4"/>
        <v>2</v>
      </c>
      <c r="AC32" s="37">
        <f t="shared" si="4"/>
        <v>1</v>
      </c>
      <c r="AD32" s="37">
        <f t="shared" si="4"/>
        <v>1</v>
      </c>
      <c r="AE32" s="37">
        <f t="shared" si="4"/>
        <v>2</v>
      </c>
      <c r="AF32" s="37">
        <f t="shared" si="4"/>
        <v>1</v>
      </c>
      <c r="AG32" s="37">
        <f t="shared" si="4"/>
        <v>3</v>
      </c>
      <c r="AH32" s="37">
        <f t="shared" si="4"/>
        <v>3</v>
      </c>
      <c r="AI32" s="49" t="e">
        <f>D32+F32+H32+J32+L32+N32+P32+R32+T32+V32+X32+#REF!+#REF!+Z32+AB32+AD32+AF32+AH32</f>
        <v>#REF!</v>
      </c>
    </row>
    <row r="33" spans="1:36" s="28" customFormat="1" ht="18.75" x14ac:dyDescent="0.3">
      <c r="A33" s="40">
        <v>1</v>
      </c>
      <c r="B33" s="53" t="s">
        <v>36</v>
      </c>
      <c r="C33" s="42">
        <v>0</v>
      </c>
      <c r="D33" s="42">
        <v>0</v>
      </c>
      <c r="E33" s="42">
        <v>0</v>
      </c>
      <c r="F33" s="42">
        <v>0</v>
      </c>
      <c r="G33" s="43">
        <v>1</v>
      </c>
      <c r="H33" s="43">
        <v>0</v>
      </c>
      <c r="I33" s="44">
        <v>1</v>
      </c>
      <c r="J33" s="44"/>
      <c r="K33" s="42">
        <v>1</v>
      </c>
      <c r="L33" s="42">
        <v>0</v>
      </c>
      <c r="M33" s="42">
        <v>1</v>
      </c>
      <c r="N33" s="42">
        <v>0</v>
      </c>
      <c r="O33" s="43">
        <v>0</v>
      </c>
      <c r="P33" s="43">
        <v>0</v>
      </c>
      <c r="Q33" s="42">
        <v>1</v>
      </c>
      <c r="R33" s="42">
        <v>0</v>
      </c>
      <c r="S33" s="45">
        <v>0</v>
      </c>
      <c r="T33" s="45">
        <v>0</v>
      </c>
      <c r="U33" s="46">
        <v>1</v>
      </c>
      <c r="V33" s="46"/>
      <c r="W33" s="54">
        <v>1</v>
      </c>
      <c r="X33" s="54">
        <v>0</v>
      </c>
      <c r="Y33" s="42">
        <v>1</v>
      </c>
      <c r="Z33" s="42">
        <v>0</v>
      </c>
      <c r="AA33" s="47">
        <v>0</v>
      </c>
      <c r="AB33" s="47">
        <v>0</v>
      </c>
      <c r="AC33" s="42">
        <v>0</v>
      </c>
      <c r="AD33" s="42"/>
      <c r="AE33" s="46">
        <v>1</v>
      </c>
      <c r="AF33" s="46">
        <v>1</v>
      </c>
      <c r="AG33" s="42">
        <v>1</v>
      </c>
      <c r="AH33" s="42"/>
      <c r="AI33" s="49" t="e">
        <f>D33+F33+H33+J33+L33+N33+P33+R33+T33+V33+X33+#REF!+#REF!+Z33+AB33+AD33+AF33+AH33</f>
        <v>#REF!</v>
      </c>
    </row>
    <row r="34" spans="1:36" s="28" customFormat="1" ht="18.75" x14ac:dyDescent="0.3">
      <c r="A34" s="40">
        <v>2</v>
      </c>
      <c r="B34" s="53" t="s">
        <v>37</v>
      </c>
      <c r="C34" s="42">
        <v>0</v>
      </c>
      <c r="D34" s="42">
        <v>0</v>
      </c>
      <c r="E34" s="42">
        <v>0</v>
      </c>
      <c r="F34" s="42">
        <v>0</v>
      </c>
      <c r="G34" s="43">
        <v>1</v>
      </c>
      <c r="H34" s="43">
        <v>0</v>
      </c>
      <c r="I34" s="44">
        <v>0</v>
      </c>
      <c r="J34" s="44"/>
      <c r="K34" s="42">
        <v>0</v>
      </c>
      <c r="L34" s="42"/>
      <c r="M34" s="42">
        <v>0</v>
      </c>
      <c r="N34" s="42">
        <v>0</v>
      </c>
      <c r="O34" s="43">
        <v>0</v>
      </c>
      <c r="P34" s="43">
        <v>0</v>
      </c>
      <c r="Q34" s="42">
        <v>0</v>
      </c>
      <c r="R34" s="42">
        <v>0</v>
      </c>
      <c r="S34" s="45">
        <v>1</v>
      </c>
      <c r="T34" s="45">
        <v>1</v>
      </c>
      <c r="U34" s="46">
        <v>0</v>
      </c>
      <c r="V34" s="46"/>
      <c r="W34" s="54">
        <v>0</v>
      </c>
      <c r="X34" s="54">
        <v>0</v>
      </c>
      <c r="Y34" s="42">
        <v>0</v>
      </c>
      <c r="Z34" s="42">
        <v>0</v>
      </c>
      <c r="AA34" s="47">
        <v>1</v>
      </c>
      <c r="AB34" s="47">
        <v>2</v>
      </c>
      <c r="AC34" s="42">
        <v>0</v>
      </c>
      <c r="AD34" s="42"/>
      <c r="AE34" s="46">
        <v>0</v>
      </c>
      <c r="AF34" s="46"/>
      <c r="AG34" s="42">
        <v>0</v>
      </c>
      <c r="AH34" s="42"/>
      <c r="AI34" s="49" t="e">
        <f>D34+F34+H34+J34+L34+N34+P34+R34+T34+V34+X34+#REF!+#REF!+Z34+AB34+AD34+AF34+AH34</f>
        <v>#REF!</v>
      </c>
    </row>
    <row r="35" spans="1:36" s="28" customFormat="1" ht="18.75" x14ac:dyDescent="0.3">
      <c r="A35" s="40">
        <v>3</v>
      </c>
      <c r="B35" s="53" t="s">
        <v>38</v>
      </c>
      <c r="C35" s="42">
        <v>0</v>
      </c>
      <c r="D35" s="42">
        <v>0</v>
      </c>
      <c r="E35" s="42">
        <v>0</v>
      </c>
      <c r="F35" s="42">
        <v>0</v>
      </c>
      <c r="G35" s="43">
        <v>0</v>
      </c>
      <c r="H35" s="43">
        <v>0</v>
      </c>
      <c r="I35" s="44">
        <v>1</v>
      </c>
      <c r="J35" s="43">
        <v>3</v>
      </c>
      <c r="K35" s="42">
        <v>0</v>
      </c>
      <c r="L35" s="42"/>
      <c r="M35" s="42">
        <v>0</v>
      </c>
      <c r="N35" s="42">
        <v>0</v>
      </c>
      <c r="O35" s="43">
        <v>0</v>
      </c>
      <c r="P35" s="43">
        <v>0</v>
      </c>
      <c r="Q35" s="42">
        <v>0</v>
      </c>
      <c r="R35" s="42">
        <v>0</v>
      </c>
      <c r="S35" s="45">
        <v>0</v>
      </c>
      <c r="T35" s="45">
        <v>0</v>
      </c>
      <c r="U35" s="46">
        <v>0</v>
      </c>
      <c r="V35" s="46"/>
      <c r="W35" s="54">
        <v>1</v>
      </c>
      <c r="X35" s="54">
        <v>2</v>
      </c>
      <c r="Y35" s="42">
        <v>0</v>
      </c>
      <c r="Z35" s="42">
        <v>0</v>
      </c>
      <c r="AA35" s="47">
        <v>0</v>
      </c>
      <c r="AB35" s="47">
        <v>0</v>
      </c>
      <c r="AC35" s="42">
        <v>0</v>
      </c>
      <c r="AD35" s="42"/>
      <c r="AE35" s="46">
        <v>0</v>
      </c>
      <c r="AF35" s="46"/>
      <c r="AG35" s="42">
        <v>0</v>
      </c>
      <c r="AH35" s="42"/>
      <c r="AI35" s="49" t="e">
        <f>D35+F35+H35+J35+L35+N35+P35+R35+T35+V35+X35+#REF!+#REF!+Z35+AB35+AD35+AF35+AH35</f>
        <v>#REF!</v>
      </c>
    </row>
    <row r="36" spans="1:36" s="28" customFormat="1" ht="18.75" x14ac:dyDescent="0.3">
      <c r="A36" s="40">
        <v>4</v>
      </c>
      <c r="B36" s="53" t="s">
        <v>39</v>
      </c>
      <c r="C36" s="42">
        <v>1</v>
      </c>
      <c r="D36" s="42">
        <v>2</v>
      </c>
      <c r="E36" s="42">
        <v>0</v>
      </c>
      <c r="F36" s="42">
        <v>0</v>
      </c>
      <c r="G36" s="43">
        <v>0</v>
      </c>
      <c r="H36" s="43">
        <v>0</v>
      </c>
      <c r="I36" s="44">
        <v>0</v>
      </c>
      <c r="J36" s="44"/>
      <c r="K36" s="42">
        <v>0</v>
      </c>
      <c r="L36" s="42"/>
      <c r="M36" s="42">
        <v>0</v>
      </c>
      <c r="N36" s="42">
        <v>0</v>
      </c>
      <c r="O36" s="43">
        <v>0</v>
      </c>
      <c r="P36" s="43">
        <v>0</v>
      </c>
      <c r="Q36" s="42">
        <v>0</v>
      </c>
      <c r="R36" s="42">
        <v>0</v>
      </c>
      <c r="S36" s="45">
        <v>1</v>
      </c>
      <c r="T36" s="45">
        <v>1</v>
      </c>
      <c r="U36" s="46">
        <v>1</v>
      </c>
      <c r="V36" s="46">
        <v>2</v>
      </c>
      <c r="W36" s="54">
        <v>1</v>
      </c>
      <c r="X36" s="54">
        <v>0</v>
      </c>
      <c r="Y36" s="42">
        <v>1</v>
      </c>
      <c r="Z36" s="42">
        <v>0</v>
      </c>
      <c r="AA36" s="47">
        <v>1</v>
      </c>
      <c r="AB36" s="47">
        <v>0</v>
      </c>
      <c r="AC36" s="42">
        <v>0</v>
      </c>
      <c r="AD36" s="42"/>
      <c r="AE36" s="46">
        <v>1</v>
      </c>
      <c r="AF36" s="46"/>
      <c r="AG36" s="42">
        <v>1</v>
      </c>
      <c r="AH36" s="42"/>
      <c r="AI36" s="49" t="e">
        <f>D36+F36+H36+J36+L36+N36+P36+R36+T36+V36+X36+#REF!+#REF!+Z36+AB36+AD36+AF36+AH36</f>
        <v>#REF!</v>
      </c>
    </row>
    <row r="37" spans="1:36" s="28" customFormat="1" ht="18.75" x14ac:dyDescent="0.3">
      <c r="A37" s="40">
        <v>5</v>
      </c>
      <c r="B37" s="53" t="s">
        <v>40</v>
      </c>
      <c r="C37" s="42">
        <v>0</v>
      </c>
      <c r="D37" s="42">
        <v>0</v>
      </c>
      <c r="E37" s="42">
        <v>0</v>
      </c>
      <c r="F37" s="42">
        <v>0</v>
      </c>
      <c r="G37" s="43">
        <v>0</v>
      </c>
      <c r="H37" s="43">
        <v>0</v>
      </c>
      <c r="I37" s="44">
        <v>0</v>
      </c>
      <c r="J37" s="44"/>
      <c r="K37" s="42">
        <v>1</v>
      </c>
      <c r="L37" s="42">
        <v>2</v>
      </c>
      <c r="M37" s="42">
        <v>0</v>
      </c>
      <c r="N37" s="42">
        <v>0</v>
      </c>
      <c r="O37" s="43">
        <v>0</v>
      </c>
      <c r="P37" s="43">
        <v>0</v>
      </c>
      <c r="Q37" s="42">
        <v>0</v>
      </c>
      <c r="R37" s="42">
        <v>0</v>
      </c>
      <c r="S37" s="45">
        <v>0</v>
      </c>
      <c r="T37" s="45">
        <v>0</v>
      </c>
      <c r="U37" s="46">
        <v>0</v>
      </c>
      <c r="V37" s="46"/>
      <c r="W37" s="54">
        <v>0</v>
      </c>
      <c r="X37" s="54">
        <v>0</v>
      </c>
      <c r="Y37" s="42">
        <v>1</v>
      </c>
      <c r="Z37" s="42">
        <v>2</v>
      </c>
      <c r="AA37" s="47">
        <v>0</v>
      </c>
      <c r="AB37" s="47">
        <v>0</v>
      </c>
      <c r="AC37" s="42">
        <v>1</v>
      </c>
      <c r="AD37" s="42">
        <v>1</v>
      </c>
      <c r="AE37" s="46">
        <v>0</v>
      </c>
      <c r="AF37" s="46"/>
      <c r="AG37" s="42">
        <v>0</v>
      </c>
      <c r="AH37" s="42"/>
      <c r="AI37" s="49" t="e">
        <f>D37+F37+H37+J37+L37+N37+P37+R37+T37+V37+X37+#REF!+#REF!+Z37+AB37+AD37+AF37+AH37</f>
        <v>#REF!</v>
      </c>
    </row>
    <row r="38" spans="1:36" s="28" customFormat="1" ht="18.75" x14ac:dyDescent="0.3">
      <c r="A38" s="40">
        <v>6</v>
      </c>
      <c r="B38" s="53" t="s">
        <v>41</v>
      </c>
      <c r="C38" s="42">
        <v>0</v>
      </c>
      <c r="D38" s="42">
        <v>0</v>
      </c>
      <c r="E38" s="42">
        <v>0</v>
      </c>
      <c r="F38" s="42">
        <v>0</v>
      </c>
      <c r="G38" s="43">
        <v>0</v>
      </c>
      <c r="H38" s="43">
        <v>0</v>
      </c>
      <c r="I38" s="44">
        <v>0</v>
      </c>
      <c r="J38" s="44"/>
      <c r="K38" s="42">
        <v>0</v>
      </c>
      <c r="L38" s="42"/>
      <c r="M38" s="42">
        <v>0</v>
      </c>
      <c r="N38" s="42">
        <v>0</v>
      </c>
      <c r="O38" s="43">
        <v>0</v>
      </c>
      <c r="P38" s="43">
        <v>0</v>
      </c>
      <c r="Q38" s="42">
        <v>0</v>
      </c>
      <c r="R38" s="42">
        <v>0</v>
      </c>
      <c r="S38" s="45">
        <v>0</v>
      </c>
      <c r="T38" s="45">
        <v>0</v>
      </c>
      <c r="U38" s="46">
        <v>0</v>
      </c>
      <c r="V38" s="46"/>
      <c r="W38" s="27">
        <v>0</v>
      </c>
      <c r="X38" s="27">
        <v>0</v>
      </c>
      <c r="Y38" s="42">
        <v>0</v>
      </c>
      <c r="Z38" s="42">
        <v>0</v>
      </c>
      <c r="AA38" s="47">
        <v>0</v>
      </c>
      <c r="AB38" s="47">
        <v>0</v>
      </c>
      <c r="AC38" s="42">
        <v>0</v>
      </c>
      <c r="AD38" s="42"/>
      <c r="AE38" s="46">
        <v>0</v>
      </c>
      <c r="AF38" s="46"/>
      <c r="AG38" s="42">
        <v>1</v>
      </c>
      <c r="AH38" s="42">
        <v>3</v>
      </c>
      <c r="AI38" s="49" t="e">
        <f>D38+F38+H38+J38+L38+N38+P38+R38+T38+V38+X38+#REF!+#REF!+Z38+AB38+AD38+AF38+AH38</f>
        <v>#REF!</v>
      </c>
    </row>
    <row r="39" spans="1:36" s="56" customFormat="1" x14ac:dyDescent="0.25">
      <c r="A39" s="87" t="s">
        <v>42</v>
      </c>
      <c r="B39" s="87"/>
      <c r="C39" s="55">
        <f>C7+C32</f>
        <v>8</v>
      </c>
      <c r="D39" s="55">
        <f>D7+D32</f>
        <v>12</v>
      </c>
      <c r="E39" s="55">
        <f t="shared" ref="E39:AH39" si="5">E7+E32</f>
        <v>16</v>
      </c>
      <c r="F39" s="55">
        <f t="shared" si="5"/>
        <v>20</v>
      </c>
      <c r="G39" s="55">
        <f t="shared" si="5"/>
        <v>14</v>
      </c>
      <c r="H39" s="55">
        <f t="shared" si="5"/>
        <v>3</v>
      </c>
      <c r="I39" s="55">
        <f t="shared" si="5"/>
        <v>8</v>
      </c>
      <c r="J39" s="55">
        <f t="shared" si="5"/>
        <v>5</v>
      </c>
      <c r="K39" s="55">
        <f t="shared" si="5"/>
        <v>8</v>
      </c>
      <c r="L39" s="55">
        <f t="shared" si="5"/>
        <v>5</v>
      </c>
      <c r="M39" s="55">
        <f t="shared" si="5"/>
        <v>15</v>
      </c>
      <c r="N39" s="55">
        <f t="shared" si="5"/>
        <v>12</v>
      </c>
      <c r="O39" s="55">
        <f t="shared" si="5"/>
        <v>11</v>
      </c>
      <c r="P39" s="55">
        <f t="shared" si="5"/>
        <v>9</v>
      </c>
      <c r="Q39" s="55">
        <f t="shared" si="5"/>
        <v>8</v>
      </c>
      <c r="R39" s="55">
        <f t="shared" si="5"/>
        <v>5</v>
      </c>
      <c r="S39" s="55">
        <f t="shared" si="5"/>
        <v>9</v>
      </c>
      <c r="T39" s="55">
        <f t="shared" si="5"/>
        <v>19</v>
      </c>
      <c r="U39" s="55">
        <f t="shared" si="5"/>
        <v>23</v>
      </c>
      <c r="V39" s="55">
        <f t="shared" si="5"/>
        <v>17</v>
      </c>
      <c r="W39" s="55">
        <f t="shared" si="5"/>
        <v>15</v>
      </c>
      <c r="X39" s="55">
        <f t="shared" si="5"/>
        <v>11</v>
      </c>
      <c r="Y39" s="55">
        <f t="shared" si="5"/>
        <v>16</v>
      </c>
      <c r="Z39" s="55">
        <f t="shared" si="5"/>
        <v>14</v>
      </c>
      <c r="AA39" s="55">
        <f t="shared" si="5"/>
        <v>26</v>
      </c>
      <c r="AB39" s="55">
        <f t="shared" si="5"/>
        <v>35</v>
      </c>
      <c r="AC39" s="55">
        <f t="shared" si="5"/>
        <v>10</v>
      </c>
      <c r="AD39" s="55">
        <f t="shared" si="5"/>
        <v>20</v>
      </c>
      <c r="AE39" s="55">
        <f t="shared" si="5"/>
        <v>28</v>
      </c>
      <c r="AF39" s="55">
        <f t="shared" si="5"/>
        <v>51</v>
      </c>
      <c r="AG39" s="55">
        <f t="shared" si="5"/>
        <v>21</v>
      </c>
      <c r="AH39" s="55">
        <f t="shared" si="5"/>
        <v>13</v>
      </c>
      <c r="AI39" s="49" t="e">
        <f>D39+F39+H39+J39+L39+N39+P39+R39+T39+V39+X39+#REF!+#REF!+Z39+AB39+AD39+AF39+AH39</f>
        <v>#REF!</v>
      </c>
    </row>
    <row r="40" spans="1:36" x14ac:dyDescent="0.25">
      <c r="AI40" s="25"/>
    </row>
    <row r="41" spans="1:36" x14ac:dyDescent="0.25">
      <c r="O41" s="73" t="s">
        <v>43</v>
      </c>
      <c r="P41" s="73"/>
      <c r="Q41" s="73"/>
      <c r="R41" s="73"/>
      <c r="S41" s="73"/>
      <c r="T41" s="73"/>
      <c r="U41" s="73"/>
      <c r="V41" s="73"/>
      <c r="W41" s="73"/>
      <c r="X41" s="60"/>
      <c r="AI41" s="25"/>
    </row>
    <row r="42" spans="1:36" ht="99.75" customHeight="1" x14ac:dyDescent="0.3">
      <c r="C42" s="61">
        <f>C39-C37</f>
        <v>8</v>
      </c>
      <c r="D42" s="62">
        <f t="shared" ref="D42:AJ42" si="6">D39-D37</f>
        <v>12</v>
      </c>
      <c r="E42" s="61">
        <f t="shared" si="6"/>
        <v>16</v>
      </c>
      <c r="F42" s="62">
        <f t="shared" si="6"/>
        <v>20</v>
      </c>
      <c r="G42" s="61">
        <f t="shared" si="6"/>
        <v>14</v>
      </c>
      <c r="H42" s="62">
        <f t="shared" si="6"/>
        <v>3</v>
      </c>
      <c r="I42" s="61">
        <f t="shared" si="6"/>
        <v>8</v>
      </c>
      <c r="J42" s="62">
        <f t="shared" si="6"/>
        <v>5</v>
      </c>
      <c r="K42" s="61">
        <f t="shared" si="6"/>
        <v>7</v>
      </c>
      <c r="L42" s="62">
        <f t="shared" si="6"/>
        <v>3</v>
      </c>
      <c r="M42" s="61">
        <f t="shared" si="6"/>
        <v>15</v>
      </c>
      <c r="N42" s="62">
        <f t="shared" si="6"/>
        <v>12</v>
      </c>
      <c r="O42" s="61">
        <f t="shared" si="6"/>
        <v>11</v>
      </c>
      <c r="P42" s="62">
        <f t="shared" si="6"/>
        <v>9</v>
      </c>
      <c r="Q42" s="61">
        <f t="shared" si="6"/>
        <v>8</v>
      </c>
      <c r="R42" s="62">
        <f t="shared" si="6"/>
        <v>5</v>
      </c>
      <c r="S42" s="61">
        <f t="shared" si="6"/>
        <v>9</v>
      </c>
      <c r="T42" s="62">
        <f t="shared" si="6"/>
        <v>19</v>
      </c>
      <c r="U42" s="61">
        <f t="shared" si="6"/>
        <v>23</v>
      </c>
      <c r="V42" s="62">
        <f t="shared" si="6"/>
        <v>17</v>
      </c>
      <c r="W42" s="61">
        <f t="shared" si="6"/>
        <v>15</v>
      </c>
      <c r="X42" s="62">
        <f t="shared" si="6"/>
        <v>11</v>
      </c>
      <c r="Y42" s="61">
        <f t="shared" si="6"/>
        <v>15</v>
      </c>
      <c r="Z42" s="62">
        <f t="shared" si="6"/>
        <v>12</v>
      </c>
      <c r="AA42" s="61">
        <f t="shared" si="6"/>
        <v>26</v>
      </c>
      <c r="AB42" s="62">
        <f t="shared" si="6"/>
        <v>35</v>
      </c>
      <c r="AC42" s="61">
        <f t="shared" si="6"/>
        <v>9</v>
      </c>
      <c r="AD42" s="62">
        <f t="shared" si="6"/>
        <v>19</v>
      </c>
      <c r="AE42" s="61">
        <f t="shared" si="6"/>
        <v>28</v>
      </c>
      <c r="AF42" s="62">
        <f t="shared" si="6"/>
        <v>51</v>
      </c>
      <c r="AG42" s="61">
        <f t="shared" si="6"/>
        <v>21</v>
      </c>
      <c r="AH42" s="62">
        <f t="shared" si="6"/>
        <v>13</v>
      </c>
      <c r="AI42" s="61" t="e">
        <f t="shared" si="6"/>
        <v>#REF!</v>
      </c>
      <c r="AJ42" s="61">
        <f t="shared" si="6"/>
        <v>0</v>
      </c>
    </row>
  </sheetData>
  <mergeCells count="25">
    <mergeCell ref="S5:T5"/>
    <mergeCell ref="U5:V5"/>
    <mergeCell ref="W5:X5"/>
    <mergeCell ref="A39:B39"/>
    <mergeCell ref="AG5:AH5"/>
    <mergeCell ref="Y5:Z5"/>
    <mergeCell ref="AA5:AB5"/>
    <mergeCell ref="AC5:AD5"/>
    <mergeCell ref="AE5:AF5"/>
    <mergeCell ref="O41:W41"/>
    <mergeCell ref="S1:AE1"/>
    <mergeCell ref="A3:AI3"/>
    <mergeCell ref="A4:A5"/>
    <mergeCell ref="B4:B5"/>
    <mergeCell ref="C4:AI4"/>
    <mergeCell ref="AI5:AI6"/>
    <mergeCell ref="A1:B1"/>
    <mergeCell ref="C5:D5"/>
    <mergeCell ref="E5:F5"/>
    <mergeCell ref="G5:H5"/>
    <mergeCell ref="I5:J5"/>
    <mergeCell ref="K5:L5"/>
    <mergeCell ref="M5:N5"/>
    <mergeCell ref="O5:P5"/>
    <mergeCell ref="Q5:R5"/>
  </mergeCells>
  <pageMargins left="0.19685039370078741" right="0.15748031496062992" top="0.27559055118110237" bottom="0.27559055118110237" header="0.15748031496062992" footer="0.15748031496062992"/>
  <pageSetup paperSize="9" scale="5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GV NV KHAC</vt:lpstr>
      <vt:lpstr>KT</vt:lpstr>
      <vt:lpstr>TONG HOP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2023-07-10T01:38:49Z</cp:lastPrinted>
  <dcterms:created xsi:type="dcterms:W3CDTF">2020-12-14T08:03:12Z</dcterms:created>
  <dcterms:modified xsi:type="dcterms:W3CDTF">2023-08-28T04:42:20Z</dcterms:modified>
</cp:coreProperties>
</file>