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240" yWindow="60" windowWidth="15600" windowHeight="6975"/>
  </bookViews>
  <sheets>
    <sheet name="Công khai DT 2020" sheetId="25" r:id="rId1"/>
    <sheet name="Công khai dự toán 2019" sheetId="2" r:id="rId2"/>
    <sheet name="Bieu 3" sheetId="20" r:id="rId3"/>
    <sheet name="Công khai QT 2019" sheetId="3" r:id="rId4"/>
    <sheet name="Bieu 5" sheetId="5" r:id="rId5"/>
    <sheet name="Bieu 6" sheetId="6" r:id="rId6"/>
    <sheet name="Bieu 7" sheetId="24" r:id="rId7"/>
    <sheet name="Bieu 8" sheetId="8" r:id="rId8"/>
    <sheet name="công khai 2020" sheetId="26" r:id="rId9"/>
    <sheet name="Công khai quý 2019" sheetId="27" r:id="rId10"/>
  </sheets>
  <definedNames>
    <definedName name="_xlnm.Print_Titles" localSheetId="2">'Bieu 3'!$13:$13</definedName>
    <definedName name="_xlnm.Print_Titles" localSheetId="4">'Bieu 5'!$9:$10</definedName>
    <definedName name="_xlnm.Print_Titles" localSheetId="5">'Bieu 6'!$9:$9</definedName>
    <definedName name="_xlnm.Print_Titles" localSheetId="6">'Bieu 7'!$13:$13</definedName>
    <definedName name="_xlnm.Print_Titles" localSheetId="7">'Bieu 8'!$8:$8</definedName>
    <definedName name="_xlnm.Print_Titles" localSheetId="1">'Công khai dự toán 2019'!$8:$8</definedName>
    <definedName name="_xlnm.Print_Titles" localSheetId="3">'Công khai QT 2019'!$9:$9</definedName>
  </definedNames>
  <calcPr calcId="144525"/>
</workbook>
</file>

<file path=xl/calcChain.xml><?xml version="1.0" encoding="utf-8"?>
<calcChain xmlns="http://schemas.openxmlformats.org/spreadsheetml/2006/main">
  <c r="D333" i="27" l="1"/>
  <c r="D332" i="27" s="1"/>
  <c r="D331" i="27" s="1"/>
  <c r="C333" i="27"/>
  <c r="C332" i="27" s="1"/>
  <c r="C331" i="27" s="1"/>
  <c r="D329" i="27"/>
  <c r="D324" i="27"/>
  <c r="D320" i="27"/>
  <c r="D319" i="27" s="1"/>
  <c r="D313" i="27"/>
  <c r="D304" i="27"/>
  <c r="D302" i="27" s="1"/>
  <c r="D301" i="27" s="1"/>
  <c r="C302" i="27"/>
  <c r="D238" i="27"/>
  <c r="D237" i="27" s="1"/>
  <c r="D236" i="27" s="1"/>
  <c r="C238" i="27"/>
  <c r="C237" i="27" s="1"/>
  <c r="C236" i="27" s="1"/>
  <c r="D234" i="27"/>
  <c r="D229" i="27"/>
  <c r="D225" i="27"/>
  <c r="D224" i="27"/>
  <c r="D223" i="27" s="1"/>
  <c r="D218" i="27"/>
  <c r="D209" i="27"/>
  <c r="C207" i="27"/>
  <c r="D18" i="27"/>
  <c r="D16" i="27"/>
  <c r="D15" i="27" s="1"/>
  <c r="C54" i="2"/>
  <c r="D25" i="27"/>
  <c r="D143" i="27"/>
  <c r="D142" i="27" s="1"/>
  <c r="D141" i="27" s="1"/>
  <c r="C143" i="27"/>
  <c r="C142" i="27" s="1"/>
  <c r="C141" i="27" s="1"/>
  <c r="D139" i="27"/>
  <c r="D134" i="27"/>
  <c r="D130" i="27"/>
  <c r="D129" i="27" s="1"/>
  <c r="D123" i="27"/>
  <c r="D114" i="27"/>
  <c r="D112" i="27" s="1"/>
  <c r="D111" i="27" s="1"/>
  <c r="C112" i="27"/>
  <c r="D44" i="27"/>
  <c r="D43" i="27" s="1"/>
  <c r="D42" i="27" s="1"/>
  <c r="C44" i="27"/>
  <c r="C43" i="27" s="1"/>
  <c r="C42" i="27" s="1"/>
  <c r="D40" i="27"/>
  <c r="D35" i="27"/>
  <c r="D31" i="27"/>
  <c r="D30" i="27" s="1"/>
  <c r="D29" i="27" s="1"/>
  <c r="C16" i="27"/>
  <c r="D318" i="27" l="1"/>
  <c r="D207" i="27"/>
  <c r="D206" i="27" s="1"/>
  <c r="D128" i="27"/>
  <c r="D140" i="26"/>
  <c r="D139" i="26" s="1"/>
  <c r="D138" i="26" s="1"/>
  <c r="C140" i="26"/>
  <c r="C139" i="26" s="1"/>
  <c r="C138" i="26" s="1"/>
  <c r="D136" i="26"/>
  <c r="D131" i="26"/>
  <c r="D127" i="26"/>
  <c r="D126" i="26" s="1"/>
  <c r="D125" i="26" s="1"/>
  <c r="D120" i="26"/>
  <c r="D111" i="26"/>
  <c r="D109" i="26" s="1"/>
  <c r="D108" i="26" s="1"/>
  <c r="C109" i="26"/>
  <c r="D41" i="26"/>
  <c r="C41" i="26"/>
  <c r="D40" i="26"/>
  <c r="D39" i="26" s="1"/>
  <c r="C40" i="26"/>
  <c r="C39" i="26" s="1"/>
  <c r="D37" i="26"/>
  <c r="D32" i="26"/>
  <c r="D26" i="26" s="1"/>
  <c r="D28" i="26"/>
  <c r="D27" i="26"/>
  <c r="D18" i="26"/>
  <c r="D16" i="26" s="1"/>
  <c r="D15" i="26" s="1"/>
  <c r="C16" i="26"/>
  <c r="C41" i="20"/>
  <c r="C40" i="20" s="1"/>
  <c r="C39" i="20" s="1"/>
  <c r="D175" i="20"/>
  <c r="D184" i="20"/>
  <c r="D173" i="20" s="1"/>
  <c r="D204" i="20"/>
  <c r="D203" i="20" s="1"/>
  <c r="D202" i="20" s="1"/>
  <c r="C204" i="20"/>
  <c r="C203" i="20" s="1"/>
  <c r="C202" i="20" s="1"/>
  <c r="D200" i="20"/>
  <c r="D195" i="20"/>
  <c r="D191" i="20"/>
  <c r="D190" i="20" s="1"/>
  <c r="D189" i="20" s="1"/>
  <c r="C173" i="20"/>
  <c r="D121" i="20"/>
  <c r="D120" i="20" s="1"/>
  <c r="D119" i="20" s="1"/>
  <c r="C121" i="20"/>
  <c r="C120" i="20" s="1"/>
  <c r="C119" i="20" s="1"/>
  <c r="D117" i="20"/>
  <c r="D112" i="20"/>
  <c r="D108" i="20"/>
  <c r="D107" i="20" s="1"/>
  <c r="D98" i="20"/>
  <c r="D96" i="20"/>
  <c r="D95" i="20" s="1"/>
  <c r="C96" i="20"/>
  <c r="C16" i="20"/>
  <c r="D32" i="20"/>
  <c r="D41" i="20"/>
  <c r="D40" i="20" s="1"/>
  <c r="D39" i="20" s="1"/>
  <c r="D37" i="20"/>
  <c r="D28" i="20"/>
  <c r="D27" i="20" s="1"/>
  <c r="D18" i="20"/>
  <c r="D16" i="20" s="1"/>
  <c r="D15" i="20" s="1"/>
  <c r="D26" i="20" l="1"/>
  <c r="D106" i="20"/>
  <c r="D172" i="20"/>
  <c r="C32" i="25"/>
  <c r="C36" i="25"/>
  <c r="C31" i="25" s="1"/>
  <c r="C30" i="25" s="1"/>
  <c r="D13" i="3" l="1"/>
  <c r="D14" i="3"/>
  <c r="D15" i="3"/>
  <c r="D16" i="3"/>
  <c r="D17" i="3"/>
  <c r="D18" i="3"/>
  <c r="D19" i="3"/>
  <c r="D20" i="3"/>
  <c r="D21" i="3"/>
  <c r="D22" i="3"/>
  <c r="D23" i="3"/>
  <c r="D24" i="3"/>
  <c r="D25" i="3"/>
  <c r="D26" i="3"/>
  <c r="D27" i="3"/>
  <c r="D28" i="3"/>
  <c r="D29" i="3"/>
  <c r="D30" i="3"/>
  <c r="D31" i="3"/>
  <c r="D32" i="3"/>
  <c r="D33" i="3"/>
  <c r="D34" i="3"/>
  <c r="D35" i="3"/>
  <c r="D36" i="3"/>
  <c r="D37" i="3"/>
  <c r="D38" i="3"/>
  <c r="D39" i="3"/>
  <c r="D40" i="3"/>
  <c r="D41" i="3"/>
  <c r="D42" i="3"/>
  <c r="D43" i="3"/>
  <c r="D44" i="3"/>
  <c r="D45" i="3"/>
  <c r="D46" i="3"/>
  <c r="D47" i="3"/>
  <c r="D12" i="3"/>
  <c r="C43" i="3"/>
  <c r="C35" i="3"/>
  <c r="C29" i="3"/>
  <c r="C13" i="3"/>
  <c r="C40" i="3"/>
  <c r="C38" i="3" s="1"/>
  <c r="C23" i="3"/>
  <c r="C12" i="25"/>
  <c r="C17" i="25"/>
  <c r="C16" i="25" s="1"/>
  <c r="C15" i="25" s="1"/>
  <c r="C58" i="2"/>
  <c r="C20" i="2"/>
  <c r="C19" i="2" s="1"/>
  <c r="C32" i="2"/>
  <c r="C29" i="25" l="1"/>
  <c r="C11" i="25"/>
  <c r="C12" i="3"/>
  <c r="C28" i="3"/>
  <c r="C18" i="2"/>
  <c r="C10" i="2" s="1"/>
  <c r="C42" i="2"/>
  <c r="C41" i="2" s="1"/>
  <c r="C11" i="2"/>
</calcChain>
</file>

<file path=xl/sharedStrings.xml><?xml version="1.0" encoding="utf-8"?>
<sst xmlns="http://schemas.openxmlformats.org/spreadsheetml/2006/main" count="1590" uniqueCount="235">
  <si>
    <t xml:space="preserve">  Đơn vị:</t>
  </si>
  <si>
    <t>VÀ PHÂN BỔ CHO CÁC ĐƠN VỊ TRỰC THUỘC năm ...</t>
  </si>
  <si>
    <t>A</t>
  </si>
  <si>
    <t>I</t>
  </si>
  <si>
    <t>II</t>
  </si>
  <si>
    <t>III</t>
  </si>
  <si>
    <t>B</t>
  </si>
  <si>
    <t>(Dùng cho đơn vị dự toán cấp trên và đơn vị</t>
  </si>
  <si>
    <t xml:space="preserve"> Chương:</t>
  </si>
  <si>
    <t>Nội dung</t>
  </si>
  <si>
    <t>Tổng số
được giao</t>
  </si>
  <si>
    <t xml:space="preserve">Số 
TT </t>
  </si>
  <si>
    <t xml:space="preserve">  ĐV tính: triệu đồng</t>
  </si>
  <si>
    <t>Tổng số đã
phân bổ</t>
  </si>
  <si>
    <t>Chi sự nghiệp thể dục thể thao</t>
  </si>
  <si>
    <t>Chi sự nghiệp bảo vệ môi trường</t>
  </si>
  <si>
    <t>Chi quản lý hành chính</t>
  </si>
  <si>
    <t>Dự toán được giao</t>
  </si>
  <si>
    <t>Đvt: Triệu đồng</t>
  </si>
  <si>
    <t>Quyết toán chi ngân sách nhà nước</t>
  </si>
  <si>
    <t>Số 
TT</t>
  </si>
  <si>
    <t xml:space="preserve">DỰ TOÁN THU- CHI NGÂN SÁCH NHÀ NƯỚC HỖ TRỢ ĐƯỢC GIAO </t>
  </si>
  <si>
    <t>(Dùng cho tổ chức cấp trên)</t>
  </si>
  <si>
    <t>(Dùng cho đơn vị sử dụng ngân sách nhà nước hỗ trợ)</t>
  </si>
  <si>
    <t>DỰ TOÁN THU- CHI NGÂN SÁCH NHÀ NƯỚC HỖ TRỢ</t>
  </si>
  <si>
    <t>(Kèm theo Quyết định số    /QĐ- … ngày…/…/….của…. )</t>
  </si>
  <si>
    <t>Đv tính: Triệu đồng</t>
  </si>
  <si>
    <t xml:space="preserve">  ĐV tính: Triệu đồng</t>
  </si>
  <si>
    <t xml:space="preserve"> dự toán sử dụng ngân sách nhà nước)</t>
  </si>
  <si>
    <t>(Dùng cho các tổ chức cấp trên và đơn vị sử dụng ngân sách nhà nước hỗ trợ)</t>
  </si>
  <si>
    <t>(Dùng cho đơn vị sử dụng ngân sách)</t>
  </si>
  <si>
    <t>Dự toán năm</t>
  </si>
  <si>
    <t>Tổng số thu, chi, nộp ngân sách phí, lệ phí</t>
  </si>
  <si>
    <t xml:space="preserve"> Số thu phí, lệ phí</t>
  </si>
  <si>
    <t>1.1</t>
  </si>
  <si>
    <t>Lệ phí</t>
  </si>
  <si>
    <t>1.2</t>
  </si>
  <si>
    <t>Phí</t>
  </si>
  <si>
    <t>Chi từ nguồn thu phí được để lại</t>
  </si>
  <si>
    <t>2.1</t>
  </si>
  <si>
    <t>a</t>
  </si>
  <si>
    <t xml:space="preserve"> Kinh phí nhiệm vụ thường xuyên</t>
  </si>
  <si>
    <t>b</t>
  </si>
  <si>
    <t>Kinh phí nhiệm vụ không thường xuyên</t>
  </si>
  <si>
    <t>2.2</t>
  </si>
  <si>
    <t xml:space="preserve"> Kinh phí thực hiện chế độ tự chủ </t>
  </si>
  <si>
    <t xml:space="preserve">Kinh phí không thực hiện chế độ tự chủ </t>
  </si>
  <si>
    <t>3.1</t>
  </si>
  <si>
    <t>3.2</t>
  </si>
  <si>
    <t>Dự toán chi ngân sách nhà nước</t>
  </si>
  <si>
    <t>Kinh phí thực hiện nhiệm vụ khoa học công nghệ</t>
  </si>
  <si>
    <t>- Nhiệm vụ khoa học công nghệ cấp quốc gia</t>
  </si>
  <si>
    <t>- Nhiệm vụ khoa học công nghệ cấp Bộ</t>
  </si>
  <si>
    <t>- Nhiệm vụ khoa học công nghệ cấp cơ sở</t>
  </si>
  <si>
    <t xml:space="preserve"> Kinh phí nhiệm vụ thường xuyên theo chức năng</t>
  </si>
  <si>
    <t>2.3</t>
  </si>
  <si>
    <t xml:space="preserve">Kinh phí nhiệm vụ không thường xuyên </t>
  </si>
  <si>
    <t xml:space="preserve">Chi sự nghiệp y tế, dân số và gia đình </t>
  </si>
  <si>
    <t>4.1</t>
  </si>
  <si>
    <t>4.2</t>
  </si>
  <si>
    <t xml:space="preserve">Chi bảo đảm xã hội  </t>
  </si>
  <si>
    <t>5.1</t>
  </si>
  <si>
    <t>5.2</t>
  </si>
  <si>
    <t>6.1</t>
  </si>
  <si>
    <t>6.2</t>
  </si>
  <si>
    <t>7.1</t>
  </si>
  <si>
    <t>7.2</t>
  </si>
  <si>
    <t xml:space="preserve">Chi sự nghiệp văn hóa thông tin  </t>
  </si>
  <si>
    <t>8.1</t>
  </si>
  <si>
    <t>8.2</t>
  </si>
  <si>
    <t>Chi sự nghiệp phát thanh, truyền hình, thông tấn</t>
  </si>
  <si>
    <t>9.1</t>
  </si>
  <si>
    <t>9.2</t>
  </si>
  <si>
    <t>10.1</t>
  </si>
  <si>
    <t>10.2</t>
  </si>
  <si>
    <t>Ngày     tháng     năm</t>
  </si>
  <si>
    <t>Thủ trưởng đơn vị</t>
  </si>
  <si>
    <t>Ước thực
hiện quý/6 tháng/năm</t>
  </si>
  <si>
    <t>4=5+6+…</t>
  </si>
  <si>
    <t>Ước thực hiện/Dự toán năm (tỷ lệ %)</t>
  </si>
  <si>
    <t>Ước thực hiện quý (6 tháng, năm) nay so với cùng kỳ năm trước (tỷ lệ %)</t>
  </si>
  <si>
    <t>Lệ phí…</t>
  </si>
  <si>
    <t>Phí …</t>
  </si>
  <si>
    <t>Tổng số liệu báo cáo
 quyết toán</t>
  </si>
  <si>
    <t>Tổng số liệu quyết toán
 được duyệt</t>
  </si>
  <si>
    <t>Nguồn ngân sách trong nước</t>
  </si>
  <si>
    <t>Nguồn vốn viện trợ</t>
  </si>
  <si>
    <t>Nguồn vay nợ nước ngoài</t>
  </si>
  <si>
    <t xml:space="preserve"> QUYẾT TOÁN THU - CHI NGÂN SÁCH NHÀ NƯỚC năm ...</t>
  </si>
  <si>
    <t>Chênh lệch</t>
  </si>
  <si>
    <t>Quyết toán thu, chi, nộp ngân sách phí, lệ phí</t>
  </si>
  <si>
    <t>Đơn vị …</t>
  </si>
  <si>
    <t>Chi từ nguồn thu phí được khấu trừ hoặc để lại</t>
  </si>
  <si>
    <t xml:space="preserve"> Số phí, lệ phí nộp ngân sách nhà nước</t>
  </si>
  <si>
    <t>5=4-3</t>
  </si>
  <si>
    <t xml:space="preserve">Chi hoạt động kinh tế </t>
  </si>
  <si>
    <t>Chi sự nghiệp khoa học và công nghệ</t>
  </si>
  <si>
    <t>Chi sự nghiệp giáo dục, đào tạo và dạy nghề</t>
  </si>
  <si>
    <t xml:space="preserve">   Biểu số 5 - Ban hành kèm theo Thông tư số       ngày     tháng     năm     của Bộ Tài chính</t>
  </si>
  <si>
    <t>Biểu số 6 - Ban hành kèm theo Thông tư số       ngày     tháng    năm    của Bộ Tài chính</t>
  </si>
  <si>
    <t xml:space="preserve">   Biểu số 7 - Ban hành kèm theo Thông tư số     ngày    tháng   năm    của Bộ Tài chính</t>
  </si>
  <si>
    <t xml:space="preserve">         Biểu số 8 - Ban hành kèm theo Thông tư số        ngày      tháng      năm    của Bộ Tài chính</t>
  </si>
  <si>
    <r>
      <t>Số quyết toán được duyệt chi tiết từng đơn vị trực thuộc</t>
    </r>
    <r>
      <rPr>
        <sz val="9"/>
        <rFont val="Times New Roman"/>
        <family val="1"/>
      </rPr>
      <t xml:space="preserve"> (nếu có đơn vị trực thuộc)</t>
    </r>
  </si>
  <si>
    <t>Dự án A</t>
  </si>
  <si>
    <t>Dự án B</t>
  </si>
  <si>
    <t>CỘNG HÒA XÃ HỘI CHỦ NGHĨA VIỆT NAM</t>
  </si>
  <si>
    <t>Độc lập - Tự do - Hạnh phúc</t>
  </si>
  <si>
    <t>…….., ngày ….. tháng….. năm …..</t>
  </si>
  <si>
    <t>CÔNG KHAI THỰC HIỆN DỰ TOÁN THU- CHI NGÂN SÁCH QUÝ (6 THÁNG/CẢ NĂM)</t>
  </si>
  <si>
    <t xml:space="preserve">         Căn cứ Nghị định số 163/2016/NĐ-CP ngày 21 tháng 12 năm 2016 của Chính phủ quy định chi tiết thi hành một số điều của Luật Ngân sách nhà nước;</t>
  </si>
  <si>
    <t xml:space="preserve">         Căn cứ Thông tư số…../2018/TT-BTC ngày   tháng… năm 2018 của Bộ Tài chính sửa đổi, bổ sung một số điều của Thông tư số 61/2017/TT-BTC ngày 15/6/2017 của Bộ Tài chính hướng dẫn về công khai ngân sách đối với các đơn vị dự toán ngân sách, các tổ chức được ngân sách nhà nước hỗ trợ</t>
  </si>
  <si>
    <t>(Chữ ký, dấu)</t>
  </si>
  <si>
    <t>Họ và tên</t>
  </si>
  <si>
    <t xml:space="preserve">         (Tên đơn vị) công khai tình hình thực hiện dự toán thu-chi ngân sách quý (6 tháng/cả năm) như sau:</t>
  </si>
  <si>
    <t>Chi sự nghiệp giáo dục</t>
  </si>
  <si>
    <t xml:space="preserve"> Biểu số 2 - Ban hành kèm theo Thông tư số 90/2018/TT-BTC  ngày  28  tháng  09  năm  2018  của Bộ Tài chính</t>
  </si>
  <si>
    <t xml:space="preserve"> Chương: 622</t>
  </si>
  <si>
    <t>DỰ TOÁN THU, CHI NGÂN SÁCH NHÀ NƯỚC NAM 2020</t>
  </si>
  <si>
    <t xml:space="preserve"> Đơn vị: TRUONG THCS NGUYỄN THỊ ĐỊNH</t>
  </si>
  <si>
    <t xml:space="preserve"> Số thu sự nghiệp</t>
  </si>
  <si>
    <t>Thu học phí</t>
  </si>
  <si>
    <t>Thu sự nghiệp</t>
  </si>
  <si>
    <t>Thu dịch vụ sản xuất kinh doanh</t>
  </si>
  <si>
    <t>Số thu học phí trích 40% để thực hiện cải cách tiền lương</t>
  </si>
  <si>
    <t>Chi từ nguồn thu sự nghiệp</t>
  </si>
  <si>
    <t>Kinh phí tiết kiệm 10% thực hiện cải cách tiền lương</t>
  </si>
  <si>
    <t>Nguồn cải cách tiền lương do tăng lương cơ sở</t>
  </si>
  <si>
    <t>Kinh phí mua sắm, sửa chữa</t>
  </si>
  <si>
    <t>Kinh phí trợ cấp tết 2020</t>
  </si>
  <si>
    <t>Kinh phí thu nhập tăng thêm theo NQ03/2018/NQ- HĐND</t>
  </si>
  <si>
    <t>Chi từ nguồn thu dịch vụ sản xuất kinh doanh</t>
  </si>
  <si>
    <t xml:space="preserve"> Số thuế nộp ngân sách nhà nước</t>
  </si>
  <si>
    <t>Nộp thuế từ thu SXKD</t>
  </si>
  <si>
    <t>Nộp thuế từ thu sự nghiệp</t>
  </si>
  <si>
    <t>(Kèm theo Quyết định số   6666 /QĐ- UBND  ngày 18/12/2018 của Uy Ban Nhan Dan Quan 2 )</t>
  </si>
  <si>
    <t>Kinh phí trợ cấp tết 2019</t>
  </si>
  <si>
    <t xml:space="preserve">                                                                                                                  Ngay   10   thang   01  nam 2019</t>
  </si>
  <si>
    <t>Người lập                                                                     Hiệu Trưởng</t>
  </si>
  <si>
    <t>Trần Thị Hoàng Oanh</t>
  </si>
  <si>
    <t>Đặng Thị Tuyết Hoài</t>
  </si>
  <si>
    <t xml:space="preserve">  Đơn vị: TRƯỜNG THCS NGUYỄN THỊ ĐỊNH</t>
  </si>
  <si>
    <t xml:space="preserve"> Chương:  622</t>
  </si>
  <si>
    <t xml:space="preserve"> QUYẾT TOÁN THU - CHI NGÂN SÁCH NHÀ NƯỚC NĂM 2019</t>
  </si>
  <si>
    <t xml:space="preserve"> - Học phí</t>
  </si>
  <si>
    <t xml:space="preserve"> - Tổ chức phục vụ bán trú</t>
  </si>
  <si>
    <t xml:space="preserve"> - Thiết bị vật dụng bán trú</t>
  </si>
  <si>
    <t xml:space="preserve"> - Tổ chức học 2 buổi</t>
  </si>
  <si>
    <t xml:space="preserve"> - Tổ chức học tiếng anh tăng cường</t>
  </si>
  <si>
    <t xml:space="preserve"> - Tổ chức học môn tự chọn vi tính</t>
  </si>
  <si>
    <t xml:space="preserve"> - Thu vệ sinh bán trú</t>
  </si>
  <si>
    <t xml:space="preserve"> - Thu năng khiếu</t>
  </si>
  <si>
    <t xml:space="preserve"> - Thu tiền học nghề</t>
  </si>
  <si>
    <t>Nguồn thu dịch vụ</t>
  </si>
  <si>
    <t xml:space="preserve"> - Thu căn tin</t>
  </si>
  <si>
    <t xml:space="preserve"> - Thu tiếng anh nước ngoài</t>
  </si>
  <si>
    <t xml:space="preserve"> - Thu kỹ năng sống</t>
  </si>
  <si>
    <t xml:space="preserve"> - Thu Robot</t>
  </si>
  <si>
    <t>Nộp thuế từ nguồn thu dịch vụ</t>
  </si>
  <si>
    <t>Trích lập các quỹ</t>
  </si>
  <si>
    <t>Trích quỹ bổ sung thu nhập</t>
  </si>
  <si>
    <t>Trích quỹ phúc lợi</t>
  </si>
  <si>
    <t>Trích quỹ phát triễn sự nghiệp</t>
  </si>
  <si>
    <t>C</t>
  </si>
  <si>
    <t xml:space="preserve">Nguồn thu </t>
  </si>
  <si>
    <t>Trích cải cách tiền lương năm 2019</t>
  </si>
  <si>
    <t>Biểu số 4 - Ban hành kèm theo Thông tư số  90/2018 ngày  28  tháng 9  năm 2018   của Bộ Tài chính</t>
  </si>
  <si>
    <t>Ngày 16  tháng  03 năm 2020</t>
  </si>
  <si>
    <t>HIỆU TRƯỞNG</t>
  </si>
  <si>
    <t>KẾ TOÁN</t>
  </si>
  <si>
    <t>TRẦN THỊ HOÀNG OANH</t>
  </si>
  <si>
    <t>ĐẶNG THỊ TUYẾT HOÀI</t>
  </si>
  <si>
    <t>DỰ TOÁN THU, CHI NGÂN SÁCH NHÀ NƯỚC NAM 2019</t>
  </si>
  <si>
    <t>(Kèm theo Quyết định số 6363 /QĐ- UBND  ngày 20/12/2019 của Ủy Ban Nhân Dân Quân 2 )</t>
  </si>
  <si>
    <t>Ngày 05 tháng 01 năm 2020</t>
  </si>
  <si>
    <t>Kế toán                                                                     Hiệu Trưởng</t>
  </si>
  <si>
    <t xml:space="preserve">         Căn cứ Thông tư số 90/2018/TT-BTC ngày 28 tháng 9 năm 2018 của Bộ Tài chính sửa đổi, bổ sung một số điều của Thông tư số 61/2017/TT-BTC ngày 15/6/2017 của Bộ Tài chính hướng dẫn về công khai ngân sách đối với các đơn vị dự toán ngân sách, các tổ chức được ngân sách nhà nước hỗ trợ</t>
  </si>
  <si>
    <t xml:space="preserve">         Trường THCS Nguyễn Thị Định công khai tình hình thực hiện dự toán thu-chi ngân sách quý 1/2020 như sau:</t>
  </si>
  <si>
    <t xml:space="preserve">   Biểu số 3 - Ban hành kèm theo Thông tư số 90 ngày 28 tháng 9 năm 2018 của Bộ Tài chính</t>
  </si>
  <si>
    <t xml:space="preserve">  Đơn vị: Trường THCS Nguyễn Thị Định</t>
  </si>
  <si>
    <t>NTĐ,ngày 05 tháng 4 Năm 2020</t>
  </si>
  <si>
    <t>Thu học phí quý 1/2020</t>
  </si>
  <si>
    <t>Thu các khoản thu thỏa thuận</t>
  </si>
  <si>
    <t>Tổ chức học 2 buổi</t>
  </si>
  <si>
    <t>Tổ chức phục vụ bán trú</t>
  </si>
  <si>
    <t>Vệ sinh bán trú</t>
  </si>
  <si>
    <t>Tổ chức học tin học</t>
  </si>
  <si>
    <t>Tổ chức học tiếng anh tăng cường</t>
  </si>
  <si>
    <t>Tổ chức học môn tự chọn năng khiếu</t>
  </si>
  <si>
    <t>Tổ chức học tự chọn nghề K.8</t>
  </si>
  <si>
    <t xml:space="preserve"> - Chi từ nguồn thu phí được để lại</t>
  </si>
  <si>
    <t xml:space="preserve"> - Chi từ nguồn thu thỏa thuận </t>
  </si>
  <si>
    <t>Nộp thuế môn bài năm 2020</t>
  </si>
  <si>
    <t>CÔNG KHAI THỰC HIỆN DỰ TOÁN THU- CHI NGÂN SÁCH QUÝ 1/2020</t>
  </si>
  <si>
    <t>(Dùng cho đơn vị dự toán cấp trên và đơn vị dự toán sử dụng ngân sách nhà nước)</t>
  </si>
  <si>
    <t>ĐV tính:  đồng</t>
  </si>
  <si>
    <t>Ngày  10 tháng  4 năm 2020</t>
  </si>
  <si>
    <t>Kế toán</t>
  </si>
  <si>
    <t>Ước thực
hiện quý 1/2020</t>
  </si>
  <si>
    <t>Ghi chú</t>
  </si>
  <si>
    <t>Ước thực
hiện quý 2/2020</t>
  </si>
  <si>
    <t>CÔNG KHAI THỰC HIỆN DỰ TOÁN THU- CHI NGÂN SÁCH QUÝ 2/2020</t>
  </si>
  <si>
    <t xml:space="preserve">   Trường THCS Nguyễn Thị Định công khai tình hình thực hiện dự toán thu-chi ngân sách quý 2/2020 như sau:</t>
  </si>
  <si>
    <t>Ngày  10 tháng  7 năm 2020</t>
  </si>
  <si>
    <t>NTĐ,ngày 10 tháng 7 Năm 2020</t>
  </si>
  <si>
    <t>NTĐ,ngày 10 tháng 10 Năm 2020</t>
  </si>
  <si>
    <t>Tiếng anh người nước ngoài</t>
  </si>
  <si>
    <t>Kỹ năng sống</t>
  </si>
  <si>
    <t>Robot</t>
  </si>
  <si>
    <t>Căn tin</t>
  </si>
  <si>
    <t>Thiết bị vật dụng bán trú</t>
  </si>
  <si>
    <t>Ước thực
hiện quý 3/2020</t>
  </si>
  <si>
    <t>Ngày  10 tháng  10 năm 2020</t>
  </si>
  <si>
    <t>Thu học phí quý 2/2020</t>
  </si>
  <si>
    <t>Thu học phí quý 3/2020</t>
  </si>
  <si>
    <t>CÔNG KHAI THỰC HIỆN DỰ TOÁN THU- CHI NGÂN SÁCH QUÝ 3/2020</t>
  </si>
  <si>
    <t xml:space="preserve">   Trường THCS Nguyễn Thị Định công khai tình hình thực hiện dự toán thu-chi ngân sách quý 3/2020 như sau:</t>
  </si>
  <si>
    <t>CÔNG KHAI THỰC HIỆN DỰ TOÁN THU- CHI NGÂN SÁCH QUÝ 12019</t>
  </si>
  <si>
    <t xml:space="preserve">   Trường THCS Nguyễn Thị Định công khai tình hình thực hiện dự toán thu-chi ngân sách quý 1/2019 như sau:</t>
  </si>
  <si>
    <t>Tiếng anh nước ngoài</t>
  </si>
  <si>
    <t>Ước thực
hiện quý 1/2019</t>
  </si>
  <si>
    <t>Thu học phí quý 1/2019</t>
  </si>
  <si>
    <t>CÔNG KHAI THỰC HIỆN DỰ TOÁN THU- CHI NGÂN SÁCH QUÝ 2/2019</t>
  </si>
  <si>
    <t xml:space="preserve">   Trường THCS Nguyễn Thị Định công khai tình hình thực hiện dự toán thu-chi ngân sách quý 2/2019 như sau:</t>
  </si>
  <si>
    <t>Thu học phí quý 2/2019</t>
  </si>
  <si>
    <t>Ước thực
hiện quý 2/2019</t>
  </si>
  <si>
    <t>Ngày  10 tháng  7 năm 2019</t>
  </si>
  <si>
    <t>CÔNG KHAI THỰC HIỆN DỰ TOÁN THU- CHI NGÂN SÁCH QUÝ 3/2019</t>
  </si>
  <si>
    <t xml:space="preserve">   Trường THCS Nguyễn Thị Định công khai tình hình thực hiện dự toán thu-chi ngân sách quý 3/2019 như sau:</t>
  </si>
  <si>
    <t>Ngày  10 tháng  10 năm 2019</t>
  </si>
  <si>
    <t>CÔNG KHAI THỰC HIỆN DỰ TOÁN THU- CHI NGÂN SÁCH QUÝ 4/2019</t>
  </si>
  <si>
    <t xml:space="preserve">   Trường THCS Nguyễn Thị Định công khai tình hình thực hiện dự toán thu-chi ngân sách quý 4/2019 như sau:</t>
  </si>
  <si>
    <t xml:space="preserve">Thu học phí </t>
  </si>
  <si>
    <t>Ngày  10 tháng  01 năm 2020</t>
  </si>
  <si>
    <t xml:space="preserve">          ĐV tính: triệu đồng</t>
  </si>
  <si>
    <t>(Kèm theo Quyết định  số 02 /QĐ-NTĐ  ngày  16 / 03/2019. của Trường THCS Nguyễn Thị Định)</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</si>
</sst>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 #,##0.00_-;_-* &quot;-&quot;??_-;_-@_-"/>
    <numFmt numFmtId="164" formatCode="_-* #,##0.00\ _₫_-;\-* #,##0.00\ _₫_-;_-* &quot;-&quot;??\ _₫_-;_-@_-"/>
    <numFmt numFmtId="165" formatCode="_-* #,##0_-;\-* #,##0_-;_-* &quot;-&quot;??_-;_-@_-"/>
  </numFmts>
  <fonts count="44" x14ac:knownFonts="1">
    <font>
      <sz val="11"/>
      <color theme="1"/>
      <name val="Calibri"/>
      <family val="2"/>
      <charset val="163"/>
      <scheme val="minor"/>
    </font>
    <font>
      <sz val="11"/>
      <color theme="1"/>
      <name val="Cambria"/>
      <family val="1"/>
      <charset val="163"/>
      <scheme val="major"/>
    </font>
    <font>
      <sz val="12"/>
      <color theme="1"/>
      <name val="Cambria"/>
      <family val="1"/>
      <charset val="163"/>
      <scheme val="major"/>
    </font>
    <font>
      <sz val="14"/>
      <color theme="1"/>
      <name val="Cambria"/>
      <family val="1"/>
      <charset val="163"/>
      <scheme val="major"/>
    </font>
    <font>
      <sz val="12"/>
      <color theme="1"/>
      <name val="Arial"/>
      <family val="2"/>
      <charset val="163"/>
    </font>
    <font>
      <b/>
      <sz val="12"/>
      <color theme="1"/>
      <name val="Times New Roman"/>
      <family val="1"/>
      <charset val="163"/>
    </font>
    <font>
      <sz val="12"/>
      <color theme="1"/>
      <name val="Times New Roman"/>
      <family val="1"/>
      <charset val="163"/>
    </font>
    <font>
      <i/>
      <sz val="12"/>
      <color theme="1"/>
      <name val="Times New Roman"/>
      <family val="1"/>
      <charset val="163"/>
    </font>
    <font>
      <b/>
      <i/>
      <sz val="12"/>
      <color theme="1"/>
      <name val="Times New Roman"/>
      <family val="1"/>
      <charset val="163"/>
    </font>
    <font>
      <sz val="12"/>
      <color theme="1"/>
      <name val=".VnTime"/>
      <family val="2"/>
    </font>
    <font>
      <i/>
      <sz val="12"/>
      <color theme="1"/>
      <name val=".VnTime"/>
      <family val="2"/>
    </font>
    <font>
      <b/>
      <sz val="12"/>
      <color theme="1"/>
      <name val="Cambria"/>
      <family val="1"/>
      <charset val="163"/>
      <scheme val="major"/>
    </font>
    <font>
      <i/>
      <sz val="12"/>
      <color theme="1"/>
      <name val="Cambria"/>
      <family val="1"/>
      <charset val="163"/>
      <scheme val="major"/>
    </font>
    <font>
      <b/>
      <sz val="11"/>
      <color theme="1"/>
      <name val="Cambria"/>
      <family val="1"/>
      <charset val="163"/>
      <scheme val="major"/>
    </font>
    <font>
      <sz val="10"/>
      <name val="Arial"/>
      <family val="2"/>
    </font>
    <font>
      <i/>
      <sz val="12"/>
      <color theme="1"/>
      <name val="Arial"/>
      <family val="2"/>
      <charset val="163"/>
    </font>
    <font>
      <i/>
      <sz val="14"/>
      <color theme="1"/>
      <name val="Cambria"/>
      <family val="1"/>
      <charset val="163"/>
      <scheme val="major"/>
    </font>
    <font>
      <b/>
      <sz val="12"/>
      <name val="Times New Roman"/>
      <family val="1"/>
      <charset val="163"/>
    </font>
    <font>
      <sz val="12"/>
      <name val="Times New Roman"/>
      <family val="1"/>
      <charset val="163"/>
    </font>
    <font>
      <i/>
      <sz val="12"/>
      <name val="Times New Roman"/>
      <family val="1"/>
      <charset val="163"/>
    </font>
    <font>
      <i/>
      <sz val="13"/>
      <color theme="1"/>
      <name val="Cambria"/>
      <family val="1"/>
      <charset val="163"/>
      <scheme val="major"/>
    </font>
    <font>
      <b/>
      <sz val="13"/>
      <color theme="1"/>
      <name val="Cambria"/>
      <family val="1"/>
      <charset val="163"/>
      <scheme val="major"/>
    </font>
    <font>
      <sz val="12"/>
      <color theme="1"/>
      <name val="Calibri"/>
      <family val="2"/>
      <charset val="163"/>
      <scheme val="minor"/>
    </font>
    <font>
      <sz val="9"/>
      <name val="Times New Roman"/>
      <family val="1"/>
    </font>
    <font>
      <i/>
      <sz val="14"/>
      <color theme="1"/>
      <name val="Times New Roman"/>
      <family val="1"/>
      <charset val="163"/>
    </font>
    <font>
      <b/>
      <sz val="14"/>
      <color theme="1"/>
      <name val="Times New Roman"/>
      <family val="1"/>
      <charset val="163"/>
    </font>
    <font>
      <b/>
      <sz val="13"/>
      <color theme="1"/>
      <name val="Times New Roman"/>
      <family val="1"/>
      <charset val="163"/>
    </font>
    <font>
      <sz val="13"/>
      <color theme="1"/>
      <name val="Times New Roman"/>
      <family val="1"/>
      <charset val="163"/>
    </font>
    <font>
      <sz val="11"/>
      <color theme="1"/>
      <name val="Calibri"/>
      <family val="2"/>
      <charset val="163"/>
      <scheme val="minor"/>
    </font>
    <font>
      <b/>
      <sz val="12"/>
      <color theme="1"/>
      <name val="Cambria"/>
      <family val="1"/>
      <scheme val="major"/>
    </font>
    <font>
      <b/>
      <sz val="11"/>
      <color theme="1"/>
      <name val="Times New Roman"/>
      <family val="1"/>
    </font>
    <font>
      <b/>
      <sz val="11"/>
      <color theme="1"/>
      <name val="Cambria"/>
      <family val="1"/>
      <scheme val="major"/>
    </font>
    <font>
      <sz val="12"/>
      <color theme="1"/>
      <name val="Cambria"/>
      <family val="1"/>
      <scheme val="major"/>
    </font>
    <font>
      <b/>
      <sz val="12"/>
      <color theme="1"/>
      <name val="Times New Roman"/>
      <family val="1"/>
    </font>
    <font>
      <sz val="12"/>
      <color theme="1"/>
      <name val="Times New Roman"/>
      <family val="1"/>
    </font>
    <font>
      <sz val="11"/>
      <color theme="1"/>
      <name val="Times New Roman"/>
      <family val="1"/>
    </font>
    <font>
      <i/>
      <sz val="12"/>
      <color theme="1"/>
      <name val="Times New Roman"/>
      <family val="1"/>
    </font>
    <font>
      <i/>
      <sz val="11"/>
      <color theme="1"/>
      <name val="Times New Roman"/>
      <family val="1"/>
      <charset val="163"/>
    </font>
    <font>
      <sz val="13"/>
      <color theme="1"/>
      <name val="Times New Roman"/>
      <family val="1"/>
    </font>
    <font>
      <b/>
      <sz val="13"/>
      <color theme="1"/>
      <name val="Times New Roman"/>
      <family val="1"/>
    </font>
    <font>
      <b/>
      <sz val="16"/>
      <color theme="1"/>
      <name val="Times New Roman"/>
      <family val="1"/>
      <charset val="163"/>
    </font>
    <font>
      <i/>
      <sz val="13"/>
      <color theme="1"/>
      <name val="Times New Roman"/>
      <family val="1"/>
    </font>
    <font>
      <sz val="14"/>
      <color theme="1"/>
      <name val="Times New Roman"/>
      <family val="1"/>
    </font>
    <font>
      <b/>
      <sz val="14"/>
      <color theme="1"/>
      <name val="Times New Roman"/>
      <family val="1"/>
    </font>
  </fonts>
  <fills count="2">
    <fill>
      <patternFill patternType="none"/>
    </fill>
    <fill>
      <patternFill patternType="gray125"/>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diagonal/>
    </border>
  </borders>
  <cellStyleXfs count="4">
    <xf numFmtId="0" fontId="0" fillId="0" borderId="0"/>
    <xf numFmtId="0" fontId="14" fillId="0" borderId="0"/>
    <xf numFmtId="43" fontId="28" fillId="0" borderId="0" applyFont="0" applyFill="0" applyBorder="0" applyAlignment="0" applyProtection="0"/>
    <xf numFmtId="164" fontId="28" fillId="0" borderId="0" applyFont="0" applyFill="0" applyBorder="0" applyAlignment="0" applyProtection="0"/>
  </cellStyleXfs>
  <cellXfs count="196">
    <xf numFmtId="0" fontId="0" fillId="0" borderId="0" xfId="0"/>
    <xf numFmtId="0" fontId="1" fillId="0" borderId="0" xfId="0" applyFont="1"/>
    <xf numFmtId="0" fontId="3" fillId="0" borderId="0" xfId="0" applyFont="1"/>
    <xf numFmtId="0" fontId="6" fillId="0" borderId="0" xfId="0" applyFont="1"/>
    <xf numFmtId="0" fontId="9" fillId="0" borderId="0" xfId="0" applyFont="1"/>
    <xf numFmtId="0" fontId="4" fillId="0" borderId="0" xfId="0" applyFont="1"/>
    <xf numFmtId="0" fontId="5" fillId="0" borderId="0" xfId="0" applyFont="1"/>
    <xf numFmtId="0" fontId="6" fillId="0" borderId="0" xfId="0" applyFont="1" applyAlignment="1">
      <alignment horizontal="center"/>
    </xf>
    <xf numFmtId="0" fontId="2" fillId="0" borderId="0" xfId="0" applyFont="1"/>
    <xf numFmtId="0" fontId="11" fillId="0" borderId="0" xfId="0" applyFont="1" applyAlignment="1"/>
    <xf numFmtId="0" fontId="7" fillId="0" borderId="1" xfId="0" applyFont="1" applyBorder="1" applyAlignment="1">
      <alignment horizontal="center"/>
    </xf>
    <xf numFmtId="0" fontId="8" fillId="0" borderId="1" xfId="0" applyFont="1" applyBorder="1" applyAlignment="1">
      <alignment horizontal="center"/>
    </xf>
    <xf numFmtId="0" fontId="6" fillId="0" borderId="1" xfId="0" applyFont="1" applyBorder="1"/>
    <xf numFmtId="0" fontId="6" fillId="0" borderId="1" xfId="0" applyFont="1" applyBorder="1" applyAlignment="1">
      <alignment horizontal="center"/>
    </xf>
    <xf numFmtId="0" fontId="6" fillId="0" borderId="1" xfId="0" applyFont="1" applyBorder="1" applyAlignment="1">
      <alignment horizontal="justify" vertical="top" wrapText="1"/>
    </xf>
    <xf numFmtId="0" fontId="7" fillId="0" borderId="1" xfId="0" applyFont="1" applyBorder="1" applyAlignment="1">
      <alignment horizontal="center" vertical="top" wrapText="1"/>
    </xf>
    <xf numFmtId="0" fontId="6" fillId="0" borderId="1" xfId="0" applyFont="1" applyBorder="1" applyAlignment="1">
      <alignment vertical="top" wrapText="1"/>
    </xf>
    <xf numFmtId="0" fontId="7" fillId="0" borderId="1" xfId="0" applyFont="1" applyBorder="1"/>
    <xf numFmtId="0" fontId="5" fillId="0" borderId="1" xfId="0" applyFont="1" applyBorder="1" applyAlignment="1">
      <alignment horizontal="justify" vertical="top" wrapText="1"/>
    </xf>
    <xf numFmtId="0" fontId="6" fillId="0" borderId="1" xfId="0" applyFont="1" applyBorder="1" applyAlignment="1">
      <alignment horizontal="center" vertical="top" wrapText="1"/>
    </xf>
    <xf numFmtId="0" fontId="5" fillId="0" borderId="2" xfId="0" applyFont="1" applyBorder="1" applyAlignment="1">
      <alignment horizontal="center" wrapText="1"/>
    </xf>
    <xf numFmtId="0" fontId="11" fillId="0" borderId="0" xfId="0" applyFont="1"/>
    <xf numFmtId="0" fontId="2" fillId="0" borderId="0" xfId="0" applyFont="1"/>
    <xf numFmtId="0" fontId="10" fillId="0" borderId="0" xfId="0" applyFont="1" applyAlignment="1"/>
    <xf numFmtId="0" fontId="10" fillId="0" borderId="0" xfId="0" applyFont="1" applyBorder="1" applyAlignment="1">
      <alignment horizontal="center"/>
    </xf>
    <xf numFmtId="0" fontId="6" fillId="0" borderId="1" xfId="0" applyFont="1" applyBorder="1" applyAlignment="1"/>
    <xf numFmtId="0" fontId="10" fillId="0" borderId="1" xfId="0" applyFont="1" applyBorder="1" applyAlignment="1"/>
    <xf numFmtId="0" fontId="5" fillId="0" borderId="1" xfId="0" applyFont="1" applyBorder="1"/>
    <xf numFmtId="0" fontId="12" fillId="0" borderId="1" xfId="0" applyFont="1" applyBorder="1" applyAlignment="1"/>
    <xf numFmtId="0" fontId="3" fillId="0" borderId="1" xfId="0" applyFont="1" applyBorder="1"/>
    <xf numFmtId="0" fontId="12" fillId="0" borderId="0" xfId="0" applyFont="1" applyAlignment="1">
      <alignment horizontal="right"/>
    </xf>
    <xf numFmtId="0" fontId="13" fillId="0" borderId="0" xfId="0" applyFont="1"/>
    <xf numFmtId="3" fontId="2" fillId="0" borderId="0" xfId="0" applyNumberFormat="1" applyFont="1"/>
    <xf numFmtId="3" fontId="1" fillId="0" borderId="0" xfId="0" applyNumberFormat="1" applyFont="1"/>
    <xf numFmtId="0" fontId="2" fillId="0" borderId="1" xfId="0" applyFont="1" applyBorder="1"/>
    <xf numFmtId="0" fontId="1" fillId="0" borderId="1" xfId="0" applyFont="1" applyBorder="1"/>
    <xf numFmtId="0" fontId="7" fillId="0" borderId="0" xfId="0" applyFont="1" applyAlignment="1"/>
    <xf numFmtId="0" fontId="6" fillId="0" borderId="0" xfId="0" applyFont="1" applyAlignment="1"/>
    <xf numFmtId="0" fontId="6" fillId="0" borderId="1" xfId="0" applyFont="1" applyBorder="1" applyAlignment="1">
      <alignment horizontal="center" vertical="center"/>
    </xf>
    <xf numFmtId="0" fontId="5" fillId="0" borderId="2" xfId="0" applyFont="1" applyBorder="1" applyAlignment="1">
      <alignment horizontal="center" vertical="center"/>
    </xf>
    <xf numFmtId="0" fontId="2" fillId="0" borderId="0" xfId="0" applyFont="1" applyAlignment="1"/>
    <xf numFmtId="0" fontId="15" fillId="0" borderId="0" xfId="0" applyFont="1"/>
    <xf numFmtId="0" fontId="16" fillId="0" borderId="0" xfId="0" applyFont="1"/>
    <xf numFmtId="0" fontId="6" fillId="0" borderId="0" xfId="0" applyFont="1" applyAlignment="1">
      <alignment horizontal="center"/>
    </xf>
    <xf numFmtId="0" fontId="5" fillId="0" borderId="2" xfId="0" applyFont="1" applyBorder="1" applyAlignment="1">
      <alignment horizontal="center" vertical="center"/>
    </xf>
    <xf numFmtId="0" fontId="5" fillId="0" borderId="1" xfId="0" applyFont="1" applyBorder="1" applyAlignment="1">
      <alignment wrapText="1"/>
    </xf>
    <xf numFmtId="0" fontId="8" fillId="0" borderId="1" xfId="0" applyFont="1" applyBorder="1" applyAlignment="1">
      <alignment wrapText="1"/>
    </xf>
    <xf numFmtId="0" fontId="6" fillId="0" borderId="1" xfId="0" applyFont="1" applyBorder="1" applyAlignment="1">
      <alignment wrapText="1"/>
    </xf>
    <xf numFmtId="0" fontId="17" fillId="0" borderId="1" xfId="0" applyFont="1" applyBorder="1" applyAlignment="1">
      <alignment horizontal="center"/>
    </xf>
    <xf numFmtId="0" fontId="18" fillId="0" borderId="1" xfId="0" applyFont="1" applyBorder="1" applyAlignment="1">
      <alignment horizontal="center"/>
    </xf>
    <xf numFmtId="0" fontId="19" fillId="0" borderId="1" xfId="0" applyFont="1" applyBorder="1" applyAlignment="1">
      <alignment horizontal="center"/>
    </xf>
    <xf numFmtId="0" fontId="7" fillId="0" borderId="1" xfId="0" applyFont="1" applyBorder="1" applyAlignment="1">
      <alignment wrapText="1"/>
    </xf>
    <xf numFmtId="0" fontId="5" fillId="0" borderId="1" xfId="0" applyFont="1" applyBorder="1" applyAlignment="1">
      <alignment horizontal="center"/>
    </xf>
    <xf numFmtId="0" fontId="6" fillId="0" borderId="0" xfId="0" applyFont="1" applyAlignment="1">
      <alignment horizontal="center"/>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6" fillId="0" borderId="3" xfId="0" applyFont="1" applyBorder="1" applyAlignment="1">
      <alignment horizontal="center"/>
    </xf>
    <xf numFmtId="0" fontId="6" fillId="0" borderId="3" xfId="0" applyFont="1" applyBorder="1" applyAlignment="1">
      <alignment horizontal="center" vertical="center"/>
    </xf>
    <xf numFmtId="0" fontId="2" fillId="0" borderId="0" xfId="0" applyFont="1"/>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6" fillId="0" borderId="2" xfId="0" applyFont="1" applyBorder="1" applyAlignment="1">
      <alignment horizontal="center" wrapText="1"/>
    </xf>
    <xf numFmtId="0" fontId="6" fillId="0" borderId="2" xfId="0" applyFont="1" applyBorder="1" applyAlignment="1">
      <alignment horizontal="center" vertical="center"/>
    </xf>
    <xf numFmtId="0" fontId="3" fillId="0" borderId="0" xfId="0" applyFont="1" applyAlignment="1">
      <alignment horizontal="center"/>
    </xf>
    <xf numFmtId="0" fontId="6" fillId="0" borderId="1" xfId="0" applyFont="1" applyBorder="1" applyAlignment="1">
      <alignment horizontal="center" vertical="center" wrapText="1"/>
    </xf>
    <xf numFmtId="0" fontId="5" fillId="0" borderId="0" xfId="0" applyFont="1"/>
    <xf numFmtId="0" fontId="6" fillId="0" borderId="0" xfId="0" applyFont="1" applyAlignment="1">
      <alignment horizontal="center"/>
    </xf>
    <xf numFmtId="0" fontId="2" fillId="0" borderId="0" xfId="0" applyFont="1"/>
    <xf numFmtId="0" fontId="5" fillId="0" borderId="2" xfId="0" applyFont="1" applyBorder="1" applyAlignment="1">
      <alignment horizontal="center" vertical="center" wrapText="1"/>
    </xf>
    <xf numFmtId="0" fontId="22" fillId="0" borderId="0" xfId="0" applyFont="1"/>
    <xf numFmtId="0" fontId="22" fillId="0" borderId="0" xfId="0" applyFont="1" applyAlignment="1">
      <alignment horizontal="center"/>
    </xf>
    <xf numFmtId="0" fontId="5" fillId="0" borderId="2" xfId="0" applyFont="1" applyBorder="1" applyAlignment="1">
      <alignment horizontal="center" vertical="center" wrapText="1"/>
    </xf>
    <xf numFmtId="0" fontId="5" fillId="0" borderId="0" xfId="0" applyFont="1"/>
    <xf numFmtId="1" fontId="2" fillId="0" borderId="1" xfId="0" applyNumberFormat="1" applyFont="1" applyBorder="1"/>
    <xf numFmtId="1" fontId="12" fillId="0" borderId="1" xfId="0" applyNumberFormat="1" applyFont="1" applyBorder="1"/>
    <xf numFmtId="1" fontId="1" fillId="0" borderId="1" xfId="0" applyNumberFormat="1" applyFont="1" applyBorder="1"/>
    <xf numFmtId="1" fontId="32" fillId="0" borderId="1" xfId="0" applyNumberFormat="1" applyFont="1" applyBorder="1"/>
    <xf numFmtId="1" fontId="29" fillId="0" borderId="1" xfId="0" applyNumberFormat="1" applyFont="1" applyBorder="1"/>
    <xf numFmtId="165" fontId="29" fillId="0" borderId="1" xfId="2" applyNumberFormat="1" applyFont="1" applyBorder="1"/>
    <xf numFmtId="0" fontId="1" fillId="0" borderId="0" xfId="0" applyFont="1"/>
    <xf numFmtId="0" fontId="6" fillId="0" borderId="1" xfId="0" applyFont="1" applyBorder="1" applyAlignment="1">
      <alignment horizontal="center"/>
    </xf>
    <xf numFmtId="0" fontId="6" fillId="0" borderId="1" xfId="0" applyFont="1" applyBorder="1" applyAlignment="1">
      <alignment wrapText="1"/>
    </xf>
    <xf numFmtId="165" fontId="31" fillId="0" borderId="1" xfId="2" applyNumberFormat="1" applyFont="1" applyBorder="1"/>
    <xf numFmtId="165" fontId="8" fillId="0" borderId="1" xfId="0" applyNumberFormat="1" applyFont="1" applyBorder="1" applyAlignment="1">
      <alignment horizontal="center"/>
    </xf>
    <xf numFmtId="0" fontId="5" fillId="0" borderId="2" xfId="0" applyFont="1" applyBorder="1" applyAlignment="1">
      <alignment horizontal="center" vertical="center"/>
    </xf>
    <xf numFmtId="0" fontId="5" fillId="0" borderId="0" xfId="0" applyFont="1"/>
    <xf numFmtId="0" fontId="5" fillId="0" borderId="2" xfId="0" applyFont="1" applyBorder="1" applyAlignment="1">
      <alignment horizontal="center" wrapText="1"/>
    </xf>
    <xf numFmtId="3" fontId="29" fillId="0" borderId="1" xfId="0" applyNumberFormat="1" applyFont="1" applyBorder="1"/>
    <xf numFmtId="0" fontId="33" fillId="0" borderId="1" xfId="0" applyFont="1" applyBorder="1" applyAlignment="1">
      <alignment wrapText="1"/>
    </xf>
    <xf numFmtId="3" fontId="31" fillId="0" borderId="1" xfId="0" applyNumberFormat="1" applyFont="1" applyBorder="1"/>
    <xf numFmtId="3" fontId="1" fillId="0" borderId="1" xfId="0" applyNumberFormat="1" applyFont="1" applyBorder="1"/>
    <xf numFmtId="3" fontId="2" fillId="0" borderId="1" xfId="0" applyNumberFormat="1" applyFont="1" applyBorder="1"/>
    <xf numFmtId="0" fontId="6" fillId="0" borderId="0" xfId="0" applyFont="1" applyBorder="1" applyAlignment="1">
      <alignment horizontal="center"/>
    </xf>
    <xf numFmtId="0" fontId="1" fillId="0" borderId="5" xfId="0" applyFont="1" applyBorder="1"/>
    <xf numFmtId="0" fontId="5" fillId="0" borderId="5" xfId="0" applyFont="1" applyBorder="1" applyAlignment="1">
      <alignment horizontal="center"/>
    </xf>
    <xf numFmtId="0" fontId="1" fillId="0" borderId="0" xfId="0" applyFont="1" applyBorder="1"/>
    <xf numFmtId="0" fontId="31" fillId="0" borderId="0" xfId="0" applyFont="1"/>
    <xf numFmtId="0" fontId="35" fillId="0" borderId="2" xfId="0" applyFont="1" applyBorder="1" applyAlignment="1">
      <alignment horizontal="center" wrapText="1"/>
    </xf>
    <xf numFmtId="0" fontId="5" fillId="0" borderId="0" xfId="0" applyFont="1" applyAlignment="1"/>
    <xf numFmtId="3" fontId="34" fillId="0" borderId="1" xfId="0" applyNumberFormat="1" applyFont="1" applyBorder="1" applyAlignment="1">
      <alignment vertical="top" wrapText="1"/>
    </xf>
    <xf numFmtId="3" fontId="34" fillId="0" borderId="1" xfId="0" applyNumberFormat="1" applyFont="1" applyBorder="1"/>
    <xf numFmtId="3" fontId="36" fillId="0" borderId="1" xfId="0" applyNumberFormat="1" applyFont="1" applyBorder="1"/>
    <xf numFmtId="3" fontId="6" fillId="0" borderId="1" xfId="0" applyNumberFormat="1" applyFont="1" applyBorder="1"/>
    <xf numFmtId="3" fontId="10" fillId="0" borderId="1" xfId="0" applyNumberFormat="1" applyFont="1" applyBorder="1" applyAlignment="1"/>
    <xf numFmtId="3" fontId="9" fillId="0" borderId="1" xfId="0" applyNumberFormat="1" applyFont="1" applyBorder="1"/>
    <xf numFmtId="3" fontId="34" fillId="0" borderId="1" xfId="0" applyNumberFormat="1" applyFont="1" applyBorder="1" applyAlignment="1">
      <alignment horizontal="right" vertical="top" wrapText="1"/>
    </xf>
    <xf numFmtId="3" fontId="36" fillId="0" borderId="1" xfId="0" applyNumberFormat="1" applyFont="1" applyBorder="1" applyAlignment="1">
      <alignment horizontal="right" vertical="top" wrapText="1"/>
    </xf>
    <xf numFmtId="3" fontId="6" fillId="0" borderId="1" xfId="0" applyNumberFormat="1" applyFont="1" applyBorder="1" applyAlignment="1">
      <alignment horizontal="right"/>
    </xf>
    <xf numFmtId="3" fontId="5" fillId="0" borderId="1" xfId="0" applyNumberFormat="1" applyFont="1" applyBorder="1" applyAlignment="1">
      <alignment horizontal="right"/>
    </xf>
    <xf numFmtId="0" fontId="5" fillId="0" borderId="1" xfId="0" applyFont="1" applyBorder="1" applyAlignment="1">
      <alignment horizontal="right"/>
    </xf>
    <xf numFmtId="3" fontId="8" fillId="0" borderId="1" xfId="0" applyNumberFormat="1" applyFont="1" applyBorder="1" applyAlignment="1">
      <alignment horizontal="center"/>
    </xf>
    <xf numFmtId="3" fontId="33" fillId="0" borderId="1" xfId="0" applyNumberFormat="1" applyFont="1" applyBorder="1" applyAlignment="1">
      <alignment horizontal="right" vertical="top" wrapText="1"/>
    </xf>
    <xf numFmtId="0" fontId="36" fillId="0" borderId="1" xfId="0" applyFont="1" applyBorder="1" applyAlignment="1">
      <alignment wrapText="1"/>
    </xf>
    <xf numFmtId="3" fontId="34" fillId="0" borderId="1" xfId="0" applyNumberFormat="1" applyFont="1" applyBorder="1" applyAlignment="1">
      <alignment horizontal="right"/>
    </xf>
    <xf numFmtId="0" fontId="33" fillId="0" borderId="1" xfId="0" applyFont="1" applyBorder="1" applyAlignment="1">
      <alignment horizontal="center"/>
    </xf>
    <xf numFmtId="3" fontId="33" fillId="0" borderId="1" xfId="0" applyNumberFormat="1" applyFont="1" applyBorder="1" applyAlignment="1">
      <alignment horizontal="right"/>
    </xf>
    <xf numFmtId="3" fontId="36" fillId="0" borderId="1" xfId="0" applyNumberFormat="1" applyFont="1" applyBorder="1" applyAlignment="1">
      <alignment horizontal="center"/>
    </xf>
    <xf numFmtId="3" fontId="34" fillId="0" borderId="1" xfId="0" applyNumberFormat="1" applyFont="1" applyBorder="1" applyAlignment="1">
      <alignment horizontal="center"/>
    </xf>
    <xf numFmtId="3" fontId="33" fillId="0" borderId="1" xfId="0" applyNumberFormat="1" applyFont="1" applyBorder="1" applyAlignment="1">
      <alignment horizontal="center"/>
    </xf>
    <xf numFmtId="0" fontId="34" fillId="0" borderId="0" xfId="0" applyFont="1" applyAlignment="1">
      <alignment horizontal="center"/>
    </xf>
    <xf numFmtId="0" fontId="34" fillId="0" borderId="0" xfId="0" applyFont="1"/>
    <xf numFmtId="0" fontId="33" fillId="0" borderId="0" xfId="0" applyFont="1"/>
    <xf numFmtId="0" fontId="5" fillId="0" borderId="5" xfId="0" applyFont="1" applyBorder="1" applyAlignment="1">
      <alignment wrapText="1"/>
    </xf>
    <xf numFmtId="165" fontId="31" fillId="0" borderId="5" xfId="2" applyNumberFormat="1" applyFont="1" applyBorder="1"/>
    <xf numFmtId="0" fontId="29" fillId="0" borderId="0" xfId="0" applyFont="1"/>
    <xf numFmtId="0" fontId="5" fillId="0" borderId="0" xfId="0" applyFont="1"/>
    <xf numFmtId="0" fontId="6" fillId="0" borderId="0" xfId="0" applyFont="1" applyAlignment="1">
      <alignment horizontal="center"/>
    </xf>
    <xf numFmtId="3" fontId="32" fillId="0" borderId="1" xfId="0" applyNumberFormat="1" applyFont="1" applyBorder="1"/>
    <xf numFmtId="0" fontId="34" fillId="0" borderId="1" xfId="0" applyFont="1" applyBorder="1" applyAlignment="1">
      <alignment wrapText="1"/>
    </xf>
    <xf numFmtId="3" fontId="38" fillId="0" borderId="1" xfId="0" applyNumberFormat="1" applyFont="1" applyBorder="1"/>
    <xf numFmtId="3" fontId="39" fillId="0" borderId="1" xfId="0" applyNumberFormat="1" applyFont="1" applyBorder="1"/>
    <xf numFmtId="1" fontId="38" fillId="0" borderId="1" xfId="0" applyNumberFormat="1" applyFont="1" applyBorder="1"/>
    <xf numFmtId="1" fontId="39" fillId="0" borderId="1" xfId="0" applyNumberFormat="1" applyFont="1" applyBorder="1"/>
    <xf numFmtId="165" fontId="39" fillId="0" borderId="1" xfId="2" applyNumberFormat="1" applyFont="1" applyBorder="1"/>
    <xf numFmtId="3" fontId="35" fillId="0" borderId="0" xfId="0" applyNumberFormat="1" applyFont="1"/>
    <xf numFmtId="0" fontId="5" fillId="0" borderId="0" xfId="0" applyFont="1" applyBorder="1" applyAlignment="1">
      <alignment horizontal="center"/>
    </xf>
    <xf numFmtId="0" fontId="5" fillId="0" borderId="0" xfId="0" applyFont="1" applyBorder="1" applyAlignment="1">
      <alignment wrapText="1"/>
    </xf>
    <xf numFmtId="165" fontId="35" fillId="0" borderId="0" xfId="2" applyNumberFormat="1" applyFont="1" applyBorder="1"/>
    <xf numFmtId="0" fontId="30" fillId="0" borderId="0" xfId="0" applyFont="1"/>
    <xf numFmtId="0" fontId="7" fillId="0" borderId="0" xfId="0" applyFont="1" applyAlignment="1">
      <alignment horizontal="center"/>
    </xf>
    <xf numFmtId="0" fontId="5" fillId="0" borderId="0" xfId="0" applyFont="1"/>
    <xf numFmtId="0" fontId="6" fillId="0" borderId="0" xfId="0" applyFont="1" applyAlignment="1">
      <alignment horizontal="center"/>
    </xf>
    <xf numFmtId="3" fontId="33" fillId="0" borderId="1" xfId="0" applyNumberFormat="1" applyFont="1" applyBorder="1"/>
    <xf numFmtId="3" fontId="9" fillId="0" borderId="1" xfId="0" applyNumberFormat="1" applyFont="1" applyBorder="1" applyAlignment="1"/>
    <xf numFmtId="3" fontId="6" fillId="0" borderId="1" xfId="0" applyNumberFormat="1" applyFont="1" applyBorder="1" applyAlignment="1">
      <alignment horizontal="justify" vertical="top" wrapText="1"/>
    </xf>
    <xf numFmtId="3" fontId="7" fillId="0" borderId="1" xfId="0" applyNumberFormat="1" applyFont="1" applyBorder="1" applyAlignment="1">
      <alignment horizontal="center" vertical="top" wrapText="1"/>
    </xf>
    <xf numFmtId="3" fontId="5" fillId="0" borderId="1" xfId="0" applyNumberFormat="1" applyFont="1" applyBorder="1" applyAlignment="1">
      <alignment horizontal="justify" vertical="top" wrapText="1"/>
    </xf>
    <xf numFmtId="3" fontId="5" fillId="0" borderId="1" xfId="0" applyNumberFormat="1" applyFont="1" applyBorder="1" applyAlignment="1">
      <alignment vertical="top" wrapText="1"/>
    </xf>
    <xf numFmtId="3" fontId="6" fillId="0" borderId="1" xfId="0" applyNumberFormat="1" applyFont="1" applyBorder="1" applyAlignment="1">
      <alignment horizontal="center" vertical="top" wrapText="1"/>
    </xf>
    <xf numFmtId="3" fontId="6" fillId="0" borderId="1" xfId="0" applyNumberFormat="1" applyFont="1" applyBorder="1" applyAlignment="1"/>
    <xf numFmtId="3" fontId="6" fillId="0" borderId="1" xfId="0" applyNumberFormat="1" applyFont="1" applyBorder="1" applyAlignment="1">
      <alignment horizontal="right" vertical="top" wrapText="1"/>
    </xf>
    <xf numFmtId="3" fontId="7" fillId="0" borderId="1" xfId="0" applyNumberFormat="1" applyFont="1" applyBorder="1" applyAlignment="1">
      <alignment horizontal="right" vertical="top" wrapText="1"/>
    </xf>
    <xf numFmtId="3" fontId="33" fillId="0" borderId="1" xfId="0" applyNumberFormat="1" applyFont="1" applyBorder="1" applyAlignment="1">
      <alignment horizontal="center" vertical="top" wrapText="1"/>
    </xf>
    <xf numFmtId="0" fontId="39" fillId="0" borderId="0" xfId="0" applyFont="1" applyAlignment="1"/>
    <xf numFmtId="0" fontId="41" fillId="0" borderId="0" xfId="0" applyFont="1" applyBorder="1" applyAlignment="1"/>
    <xf numFmtId="0" fontId="42" fillId="0" borderId="0" xfId="0" applyFont="1"/>
    <xf numFmtId="0" fontId="43" fillId="0" borderId="0" xfId="0" applyFont="1"/>
    <xf numFmtId="0" fontId="7" fillId="0" borderId="0" xfId="0" applyFont="1" applyAlignment="1">
      <alignment horizont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7" fillId="0" borderId="0" xfId="0" applyFont="1" applyBorder="1" applyAlignment="1">
      <alignment horizontal="right"/>
    </xf>
    <xf numFmtId="0" fontId="5" fillId="0" borderId="0" xfId="0" applyFont="1"/>
    <xf numFmtId="0" fontId="5" fillId="0" borderId="0" xfId="0" applyFont="1" applyAlignment="1">
      <alignment horizontal="center"/>
    </xf>
    <xf numFmtId="0" fontId="6" fillId="0" borderId="0" xfId="0" applyFont="1" applyAlignment="1">
      <alignment horizontal="center"/>
    </xf>
    <xf numFmtId="0" fontId="37" fillId="0" borderId="0" xfId="0" applyFont="1" applyAlignment="1">
      <alignment horizontal="center"/>
    </xf>
    <xf numFmtId="0" fontId="30" fillId="0" borderId="0" xfId="0" applyFont="1" applyAlignment="1">
      <alignment horizontal="center"/>
    </xf>
    <xf numFmtId="0" fontId="12" fillId="0" borderId="0" xfId="0" applyFont="1" applyAlignment="1">
      <alignment horizontal="center" vertical="center" wrapText="1"/>
    </xf>
    <xf numFmtId="0" fontId="29" fillId="0" borderId="0" xfId="0" applyFont="1"/>
    <xf numFmtId="0" fontId="40" fillId="0" borderId="0" xfId="0" applyFont="1" applyAlignment="1">
      <alignment horizontal="center"/>
    </xf>
    <xf numFmtId="0" fontId="1" fillId="0" borderId="0" xfId="0" applyFont="1" applyBorder="1" applyAlignment="1">
      <alignment horizontal="center"/>
    </xf>
    <xf numFmtId="0" fontId="25" fillId="0" borderId="0" xfId="0" applyFont="1" applyAlignment="1">
      <alignment horizontal="center"/>
    </xf>
    <xf numFmtId="0" fontId="7" fillId="0" borderId="4" xfId="0" applyFont="1" applyBorder="1" applyAlignment="1">
      <alignment horizontal="center"/>
    </xf>
    <xf numFmtId="0" fontId="26" fillId="0" borderId="0" xfId="0" applyFont="1" applyAlignment="1">
      <alignment horizontal="center"/>
    </xf>
    <xf numFmtId="0" fontId="8" fillId="0" borderId="0" xfId="0" applyFont="1" applyAlignment="1">
      <alignment horizontal="center"/>
    </xf>
    <xf numFmtId="0" fontId="24" fillId="0" borderId="0" xfId="0" applyFont="1" applyAlignment="1">
      <alignment horizontal="center"/>
    </xf>
    <xf numFmtId="0" fontId="27" fillId="0" borderId="0" xfId="0" applyFont="1" applyAlignment="1">
      <alignment horizontal="left" wrapText="1"/>
    </xf>
    <xf numFmtId="0" fontId="27" fillId="0" borderId="0" xfId="0" applyFont="1" applyAlignment="1">
      <alignment horizontal="left"/>
    </xf>
    <xf numFmtId="0" fontId="27" fillId="0" borderId="0" xfId="0" applyFont="1" applyAlignment="1">
      <alignment horizontal="left" vertical="center" wrapText="1"/>
    </xf>
    <xf numFmtId="0" fontId="27" fillId="0" borderId="0" xfId="0" applyFont="1" applyAlignment="1">
      <alignment horizontal="left" vertical="center"/>
    </xf>
    <xf numFmtId="0" fontId="41" fillId="0" borderId="0" xfId="0" applyFont="1" applyBorder="1" applyAlignment="1">
      <alignment horizontal="center"/>
    </xf>
    <xf numFmtId="0" fontId="39" fillId="0" borderId="0" xfId="0" applyFont="1" applyAlignment="1">
      <alignment horizontal="center"/>
    </xf>
    <xf numFmtId="0" fontId="42" fillId="0" borderId="0" xfId="0" applyFont="1" applyAlignment="1">
      <alignment horizontal="center"/>
    </xf>
    <xf numFmtId="0" fontId="34" fillId="0" borderId="0" xfId="0" applyFont="1" applyAlignment="1">
      <alignment horizontal="center"/>
    </xf>
    <xf numFmtId="0" fontId="33" fillId="0" borderId="0" xfId="0" applyFont="1" applyAlignment="1">
      <alignment horizontal="center"/>
    </xf>
    <xf numFmtId="0" fontId="7" fillId="0" borderId="4" xfId="0" applyFont="1" applyBorder="1" applyAlignment="1">
      <alignment horizontal="right"/>
    </xf>
    <xf numFmtId="0" fontId="5" fillId="0" borderId="2" xfId="0" applyFont="1" applyBorder="1" applyAlignment="1">
      <alignment horizontal="center" wrapText="1"/>
    </xf>
    <xf numFmtId="0" fontId="5" fillId="0" borderId="3" xfId="0" applyFont="1" applyBorder="1" applyAlignment="1">
      <alignment horizontal="center"/>
    </xf>
    <xf numFmtId="0" fontId="5" fillId="0" borderId="3" xfId="0" applyFont="1" applyBorder="1" applyAlignment="1">
      <alignment horizontal="center" wrapText="1"/>
    </xf>
    <xf numFmtId="0" fontId="12" fillId="0" borderId="0" xfId="0" applyFont="1" applyAlignment="1">
      <alignment horizontal="center"/>
    </xf>
    <xf numFmtId="0" fontId="20" fillId="0" borderId="0" xfId="0" applyFont="1" applyBorder="1" applyAlignment="1">
      <alignment horizontal="center"/>
    </xf>
    <xf numFmtId="0" fontId="21" fillId="0" borderId="0" xfId="0" applyFont="1" applyAlignment="1">
      <alignment horizontal="center"/>
    </xf>
    <xf numFmtId="0" fontId="12" fillId="0" borderId="4" xfId="0" applyFont="1" applyBorder="1" applyAlignment="1">
      <alignment horizontal="right"/>
    </xf>
    <xf numFmtId="0" fontId="12" fillId="0" borderId="0" xfId="0" applyFont="1" applyAlignment="1">
      <alignment horizontal="left"/>
    </xf>
    <xf numFmtId="0" fontId="11" fillId="0" borderId="0" xfId="0" applyFont="1" applyAlignment="1">
      <alignment horizontal="center"/>
    </xf>
    <xf numFmtId="0" fontId="2" fillId="0" borderId="0" xfId="0" applyFont="1" applyAlignment="1">
      <alignment horizontal="center"/>
    </xf>
    <xf numFmtId="0" fontId="11" fillId="0" borderId="0" xfId="0" applyFont="1"/>
  </cellXfs>
  <cellStyles count="4">
    <cellStyle name="Comma" xfId="2" builtinId="3"/>
    <cellStyle name="Comma 2" xfId="3"/>
    <cellStyle name="Normal" xfId="0" builtinId="0"/>
    <cellStyle name="Normal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xdr:col>
      <xdr:colOff>419100</xdr:colOff>
      <xdr:row>3</xdr:row>
      <xdr:rowOff>47625</xdr:rowOff>
    </xdr:from>
    <xdr:to>
      <xdr:col>5</xdr:col>
      <xdr:colOff>428625</xdr:colOff>
      <xdr:row>3</xdr:row>
      <xdr:rowOff>47625</xdr:rowOff>
    </xdr:to>
    <xdr:cxnSp macro="">
      <xdr:nvCxnSpPr>
        <xdr:cNvPr id="3" name="Straight Connector 2"/>
        <xdr:cNvCxnSpPr/>
      </xdr:nvCxnSpPr>
      <xdr:spPr>
        <a:xfrm>
          <a:off x="4162425" y="762000"/>
          <a:ext cx="16954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419100</xdr:colOff>
      <xdr:row>83</xdr:row>
      <xdr:rowOff>47625</xdr:rowOff>
    </xdr:from>
    <xdr:to>
      <xdr:col>5</xdr:col>
      <xdr:colOff>428625</xdr:colOff>
      <xdr:row>83</xdr:row>
      <xdr:rowOff>47625</xdr:rowOff>
    </xdr:to>
    <xdr:cxnSp macro="">
      <xdr:nvCxnSpPr>
        <xdr:cNvPr id="4" name="Straight Connector 3"/>
        <xdr:cNvCxnSpPr/>
      </xdr:nvCxnSpPr>
      <xdr:spPr>
        <a:xfrm>
          <a:off x="4352925" y="742950"/>
          <a:ext cx="216217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419100</xdr:colOff>
      <xdr:row>160</xdr:row>
      <xdr:rowOff>47625</xdr:rowOff>
    </xdr:from>
    <xdr:to>
      <xdr:col>5</xdr:col>
      <xdr:colOff>428625</xdr:colOff>
      <xdr:row>160</xdr:row>
      <xdr:rowOff>47625</xdr:rowOff>
    </xdr:to>
    <xdr:cxnSp macro="">
      <xdr:nvCxnSpPr>
        <xdr:cNvPr id="5" name="Straight Connector 4"/>
        <xdr:cNvCxnSpPr/>
      </xdr:nvCxnSpPr>
      <xdr:spPr>
        <a:xfrm>
          <a:off x="4352925" y="20840700"/>
          <a:ext cx="216217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419100</xdr:colOff>
      <xdr:row>3</xdr:row>
      <xdr:rowOff>47625</xdr:rowOff>
    </xdr:from>
    <xdr:to>
      <xdr:col>5</xdr:col>
      <xdr:colOff>428625</xdr:colOff>
      <xdr:row>3</xdr:row>
      <xdr:rowOff>47625</xdr:rowOff>
    </xdr:to>
    <xdr:cxnSp macro="">
      <xdr:nvCxnSpPr>
        <xdr:cNvPr id="2" name="Straight Connector 1"/>
        <xdr:cNvCxnSpPr/>
      </xdr:nvCxnSpPr>
      <xdr:spPr>
        <a:xfrm>
          <a:off x="4162425" y="762000"/>
          <a:ext cx="16954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800100</xdr:colOff>
      <xdr:row>3</xdr:row>
      <xdr:rowOff>28575</xdr:rowOff>
    </xdr:from>
    <xdr:to>
      <xdr:col>4</xdr:col>
      <xdr:colOff>495300</xdr:colOff>
      <xdr:row>3</xdr:row>
      <xdr:rowOff>28575</xdr:rowOff>
    </xdr:to>
    <xdr:cxnSp macro="">
      <xdr:nvCxnSpPr>
        <xdr:cNvPr id="2" name="Straight Connector 1"/>
        <xdr:cNvCxnSpPr/>
      </xdr:nvCxnSpPr>
      <xdr:spPr>
        <a:xfrm>
          <a:off x="3981450" y="923925"/>
          <a:ext cx="21431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838200</xdr:colOff>
      <xdr:row>96</xdr:row>
      <xdr:rowOff>38100</xdr:rowOff>
    </xdr:from>
    <xdr:to>
      <xdr:col>4</xdr:col>
      <xdr:colOff>723900</xdr:colOff>
      <xdr:row>96</xdr:row>
      <xdr:rowOff>38100</xdr:rowOff>
    </xdr:to>
    <xdr:cxnSp macro="">
      <xdr:nvCxnSpPr>
        <xdr:cNvPr id="3" name="Straight Connector 2"/>
        <xdr:cNvCxnSpPr/>
      </xdr:nvCxnSpPr>
      <xdr:spPr>
        <a:xfrm>
          <a:off x="4019550" y="22983825"/>
          <a:ext cx="21431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800100</xdr:colOff>
      <xdr:row>3</xdr:row>
      <xdr:rowOff>28575</xdr:rowOff>
    </xdr:from>
    <xdr:to>
      <xdr:col>4</xdr:col>
      <xdr:colOff>495300</xdr:colOff>
      <xdr:row>3</xdr:row>
      <xdr:rowOff>28575</xdr:rowOff>
    </xdr:to>
    <xdr:cxnSp macro="">
      <xdr:nvCxnSpPr>
        <xdr:cNvPr id="2" name="Straight Connector 1"/>
        <xdr:cNvCxnSpPr/>
      </xdr:nvCxnSpPr>
      <xdr:spPr>
        <a:xfrm>
          <a:off x="3981450" y="923925"/>
          <a:ext cx="19526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838200</xdr:colOff>
      <xdr:row>99</xdr:row>
      <xdr:rowOff>38100</xdr:rowOff>
    </xdr:from>
    <xdr:to>
      <xdr:col>4</xdr:col>
      <xdr:colOff>723900</xdr:colOff>
      <xdr:row>99</xdr:row>
      <xdr:rowOff>38100</xdr:rowOff>
    </xdr:to>
    <xdr:cxnSp macro="">
      <xdr:nvCxnSpPr>
        <xdr:cNvPr id="3" name="Straight Connector 2"/>
        <xdr:cNvCxnSpPr/>
      </xdr:nvCxnSpPr>
      <xdr:spPr>
        <a:xfrm>
          <a:off x="4019550" y="22983825"/>
          <a:ext cx="21431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838200</xdr:colOff>
      <xdr:row>194</xdr:row>
      <xdr:rowOff>38100</xdr:rowOff>
    </xdr:from>
    <xdr:to>
      <xdr:col>4</xdr:col>
      <xdr:colOff>723900</xdr:colOff>
      <xdr:row>194</xdr:row>
      <xdr:rowOff>38100</xdr:rowOff>
    </xdr:to>
    <xdr:cxnSp macro="">
      <xdr:nvCxnSpPr>
        <xdr:cNvPr id="4" name="Straight Connector 3"/>
        <xdr:cNvCxnSpPr/>
      </xdr:nvCxnSpPr>
      <xdr:spPr>
        <a:xfrm>
          <a:off x="4019550" y="22755225"/>
          <a:ext cx="23336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838200</xdr:colOff>
      <xdr:row>289</xdr:row>
      <xdr:rowOff>38100</xdr:rowOff>
    </xdr:from>
    <xdr:to>
      <xdr:col>4</xdr:col>
      <xdr:colOff>723900</xdr:colOff>
      <xdr:row>289</xdr:row>
      <xdr:rowOff>38100</xdr:rowOff>
    </xdr:to>
    <xdr:cxnSp macro="">
      <xdr:nvCxnSpPr>
        <xdr:cNvPr id="5" name="Straight Connector 4"/>
        <xdr:cNvCxnSpPr/>
      </xdr:nvCxnSpPr>
      <xdr:spPr>
        <a:xfrm>
          <a:off x="4019550" y="44977050"/>
          <a:ext cx="23336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6"/>
  <sheetViews>
    <sheetView tabSelected="1" workbookViewId="0">
      <selection activeCell="C60" sqref="C60"/>
    </sheetView>
  </sheetViews>
  <sheetFormatPr defaultRowHeight="15" x14ac:dyDescent="0.25"/>
  <cols>
    <col min="1" max="1" width="8.85546875" customWidth="1"/>
    <col min="2" max="2" width="55.140625" customWidth="1"/>
    <col min="3" max="3" width="32.28515625" customWidth="1"/>
  </cols>
  <sheetData>
    <row r="1" spans="1:3" ht="42.75" customHeight="1" x14ac:dyDescent="0.25">
      <c r="A1" s="166" t="s">
        <v>115</v>
      </c>
      <c r="B1" s="166"/>
      <c r="C1" s="166"/>
    </row>
    <row r="2" spans="1:3" ht="15.75" x14ac:dyDescent="0.25">
      <c r="A2" s="167" t="s">
        <v>118</v>
      </c>
      <c r="B2" s="167"/>
      <c r="C2" s="67"/>
    </row>
    <row r="3" spans="1:3" ht="15.75" x14ac:dyDescent="0.25">
      <c r="A3" s="167" t="s">
        <v>116</v>
      </c>
      <c r="B3" s="167"/>
      <c r="C3" s="67"/>
    </row>
    <row r="4" spans="1:3" ht="15.75" x14ac:dyDescent="0.25">
      <c r="A4" s="124"/>
      <c r="B4" s="124"/>
      <c r="C4" s="67"/>
    </row>
    <row r="5" spans="1:3" ht="23.25" customHeight="1" x14ac:dyDescent="0.3">
      <c r="A5" s="168" t="s">
        <v>117</v>
      </c>
      <c r="B5" s="168"/>
      <c r="C5" s="168"/>
    </row>
    <row r="6" spans="1:3" ht="18" customHeight="1" x14ac:dyDescent="0.25">
      <c r="A6" s="164" t="s">
        <v>172</v>
      </c>
      <c r="B6" s="164"/>
      <c r="C6" s="164"/>
    </row>
    <row r="7" spans="1:3" ht="15.75" x14ac:dyDescent="0.25">
      <c r="A7" s="163" t="s">
        <v>30</v>
      </c>
      <c r="B7" s="163"/>
      <c r="C7" s="163"/>
    </row>
    <row r="8" spans="1:3" ht="15.75" x14ac:dyDescent="0.25">
      <c r="A8" s="32"/>
      <c r="B8" s="67"/>
      <c r="C8" s="30" t="s">
        <v>18</v>
      </c>
    </row>
    <row r="9" spans="1:3" ht="31.5" x14ac:dyDescent="0.25">
      <c r="A9" s="86" t="s">
        <v>11</v>
      </c>
      <c r="B9" s="84" t="s">
        <v>9</v>
      </c>
      <c r="C9" s="84" t="s">
        <v>17</v>
      </c>
    </row>
    <row r="10" spans="1:3" ht="15.75" x14ac:dyDescent="0.25">
      <c r="A10" s="61">
        <v>1</v>
      </c>
      <c r="B10" s="62">
        <v>2</v>
      </c>
      <c r="C10" s="62">
        <v>3</v>
      </c>
    </row>
    <row r="11" spans="1:3" ht="15.75" customHeight="1" x14ac:dyDescent="0.25">
      <c r="A11" s="52" t="s">
        <v>2</v>
      </c>
      <c r="B11" s="45" t="s">
        <v>32</v>
      </c>
      <c r="C11" s="83">
        <f>C15</f>
        <v>2569</v>
      </c>
    </row>
    <row r="12" spans="1:3" ht="15.75" customHeight="1" x14ac:dyDescent="0.25">
      <c r="A12" s="52" t="s">
        <v>3</v>
      </c>
      <c r="B12" s="45" t="s">
        <v>119</v>
      </c>
      <c r="C12" s="87">
        <f>SUM(C13:C14)</f>
        <v>2569</v>
      </c>
    </row>
    <row r="13" spans="1:3" ht="15.75" customHeight="1" x14ac:dyDescent="0.25">
      <c r="A13" s="80">
        <v>1</v>
      </c>
      <c r="B13" s="81" t="s">
        <v>120</v>
      </c>
      <c r="C13" s="76">
        <v>410</v>
      </c>
    </row>
    <row r="14" spans="1:3" ht="15.75" customHeight="1" x14ac:dyDescent="0.25">
      <c r="A14" s="80">
        <v>2</v>
      </c>
      <c r="B14" s="81" t="s">
        <v>121</v>
      </c>
      <c r="C14" s="127">
        <v>2159</v>
      </c>
    </row>
    <row r="15" spans="1:3" ht="15.75" customHeight="1" x14ac:dyDescent="0.25">
      <c r="A15" s="52" t="s">
        <v>4</v>
      </c>
      <c r="B15" s="45" t="s">
        <v>38</v>
      </c>
      <c r="C15" s="78">
        <f>C16+C21</f>
        <v>2569</v>
      </c>
    </row>
    <row r="16" spans="1:3" ht="15.75" customHeight="1" x14ac:dyDescent="0.25">
      <c r="A16" s="52">
        <v>1</v>
      </c>
      <c r="B16" s="46" t="s">
        <v>114</v>
      </c>
      <c r="C16" s="78">
        <f>C17</f>
        <v>2569</v>
      </c>
    </row>
    <row r="17" spans="1:3" ht="15.75" customHeight="1" x14ac:dyDescent="0.25">
      <c r="A17" s="80" t="s">
        <v>34</v>
      </c>
      <c r="B17" s="81" t="s">
        <v>41</v>
      </c>
      <c r="C17" s="78">
        <f>SUM(C18:C20)</f>
        <v>2569</v>
      </c>
    </row>
    <row r="18" spans="1:3" ht="15.75" customHeight="1" x14ac:dyDescent="0.25">
      <c r="A18" s="80"/>
      <c r="B18" s="81" t="s">
        <v>38</v>
      </c>
      <c r="C18" s="91">
        <v>246</v>
      </c>
    </row>
    <row r="19" spans="1:3" ht="15.75" customHeight="1" x14ac:dyDescent="0.25">
      <c r="A19" s="80"/>
      <c r="B19" s="81" t="s">
        <v>123</v>
      </c>
      <c r="C19" s="91">
        <v>164</v>
      </c>
    </row>
    <row r="20" spans="1:3" ht="15.75" customHeight="1" x14ac:dyDescent="0.25">
      <c r="A20" s="80"/>
      <c r="B20" s="81" t="s">
        <v>124</v>
      </c>
      <c r="C20" s="91">
        <v>2159</v>
      </c>
    </row>
    <row r="21" spans="1:3" ht="15.75" customHeight="1" x14ac:dyDescent="0.25">
      <c r="A21" s="80" t="s">
        <v>36</v>
      </c>
      <c r="B21" s="81" t="s">
        <v>43</v>
      </c>
      <c r="C21" s="78"/>
    </row>
    <row r="22" spans="1:3" ht="15.75" customHeight="1" x14ac:dyDescent="0.25">
      <c r="A22" s="80">
        <v>2</v>
      </c>
      <c r="B22" s="81" t="s">
        <v>16</v>
      </c>
      <c r="C22" s="78"/>
    </row>
    <row r="23" spans="1:3" ht="15.75" customHeight="1" x14ac:dyDescent="0.25">
      <c r="A23" s="80"/>
      <c r="B23" s="81" t="s">
        <v>41</v>
      </c>
      <c r="C23" s="78"/>
    </row>
    <row r="24" spans="1:3" ht="15.75" customHeight="1" x14ac:dyDescent="0.25">
      <c r="A24" s="80"/>
      <c r="B24" s="81" t="s">
        <v>43</v>
      </c>
      <c r="C24" s="78"/>
    </row>
    <row r="25" spans="1:3" ht="15.75" customHeight="1" x14ac:dyDescent="0.25">
      <c r="A25" s="11">
        <v>2</v>
      </c>
      <c r="B25" s="46" t="s">
        <v>16</v>
      </c>
      <c r="C25" s="73"/>
    </row>
    <row r="26" spans="1:3" ht="15.75" customHeight="1" x14ac:dyDescent="0.25">
      <c r="A26" s="80" t="s">
        <v>40</v>
      </c>
      <c r="B26" s="81" t="s">
        <v>45</v>
      </c>
      <c r="C26" s="73"/>
    </row>
    <row r="27" spans="1:3" ht="15.75" customHeight="1" x14ac:dyDescent="0.25">
      <c r="A27" s="80" t="s">
        <v>42</v>
      </c>
      <c r="B27" s="81" t="s">
        <v>46</v>
      </c>
      <c r="C27" s="73"/>
    </row>
    <row r="28" spans="1:3" ht="15.75" customHeight="1" x14ac:dyDescent="0.25">
      <c r="A28" s="52">
        <v>3</v>
      </c>
      <c r="B28" s="45" t="s">
        <v>131</v>
      </c>
      <c r="C28" s="77"/>
    </row>
    <row r="29" spans="1:3" ht="15.75" customHeight="1" x14ac:dyDescent="0.25">
      <c r="A29" s="52" t="s">
        <v>6</v>
      </c>
      <c r="B29" s="45" t="s">
        <v>49</v>
      </c>
      <c r="C29" s="133">
        <f>C30</f>
        <v>8733</v>
      </c>
    </row>
    <row r="30" spans="1:3" ht="15.75" customHeight="1" x14ac:dyDescent="0.25">
      <c r="A30" s="52" t="s">
        <v>3</v>
      </c>
      <c r="B30" s="45" t="s">
        <v>85</v>
      </c>
      <c r="C30" s="133">
        <f>C31</f>
        <v>8733</v>
      </c>
    </row>
    <row r="31" spans="1:3" ht="15.75" customHeight="1" x14ac:dyDescent="0.25">
      <c r="A31" s="52">
        <v>1</v>
      </c>
      <c r="B31" s="45" t="s">
        <v>16</v>
      </c>
      <c r="C31" s="131">
        <f>C32+C36</f>
        <v>8733</v>
      </c>
    </row>
    <row r="32" spans="1:3" ht="15.75" customHeight="1" x14ac:dyDescent="0.25">
      <c r="A32" s="80" t="s">
        <v>34</v>
      </c>
      <c r="B32" s="88" t="s">
        <v>45</v>
      </c>
      <c r="C32" s="132">
        <f>SUM(C33:C35)</f>
        <v>5229</v>
      </c>
    </row>
    <row r="33" spans="1:3" ht="15.75" customHeight="1" x14ac:dyDescent="0.25">
      <c r="A33" s="80"/>
      <c r="B33" s="81" t="s">
        <v>125</v>
      </c>
      <c r="C33" s="129">
        <v>57</v>
      </c>
    </row>
    <row r="34" spans="1:3" ht="15.75" customHeight="1" x14ac:dyDescent="0.25">
      <c r="A34" s="80"/>
      <c r="B34" s="81" t="s">
        <v>126</v>
      </c>
      <c r="C34" s="129">
        <v>1077</v>
      </c>
    </row>
    <row r="35" spans="1:3" ht="15.75" customHeight="1" x14ac:dyDescent="0.25">
      <c r="A35" s="80"/>
      <c r="B35" s="81" t="s">
        <v>45</v>
      </c>
      <c r="C35" s="129">
        <v>4095</v>
      </c>
    </row>
    <row r="36" spans="1:3" ht="15.75" customHeight="1" x14ac:dyDescent="0.25">
      <c r="A36" s="80" t="s">
        <v>36</v>
      </c>
      <c r="B36" s="88" t="s">
        <v>46</v>
      </c>
      <c r="C36" s="130">
        <f>SUM(C37:C39)</f>
        <v>3504</v>
      </c>
    </row>
    <row r="37" spans="1:3" ht="15.75" customHeight="1" x14ac:dyDescent="0.25">
      <c r="A37" s="80"/>
      <c r="B37" s="81" t="s">
        <v>127</v>
      </c>
      <c r="C37" s="129">
        <v>304</v>
      </c>
    </row>
    <row r="38" spans="1:3" ht="15.75" customHeight="1" x14ac:dyDescent="0.25">
      <c r="A38" s="80"/>
      <c r="B38" s="81" t="s">
        <v>128</v>
      </c>
      <c r="C38" s="129">
        <v>0</v>
      </c>
    </row>
    <row r="39" spans="1:3" ht="15.75" customHeight="1" x14ac:dyDescent="0.25">
      <c r="A39" s="80"/>
      <c r="B39" s="81" t="s">
        <v>129</v>
      </c>
      <c r="C39" s="129">
        <v>3200</v>
      </c>
    </row>
    <row r="40" spans="1:3" ht="15.75" customHeight="1" x14ac:dyDescent="0.25">
      <c r="A40" s="48">
        <v>2</v>
      </c>
      <c r="B40" s="45" t="s">
        <v>96</v>
      </c>
      <c r="C40" s="75"/>
    </row>
    <row r="41" spans="1:3" ht="17.25" customHeight="1" x14ac:dyDescent="0.25">
      <c r="A41" s="49" t="s">
        <v>39</v>
      </c>
      <c r="B41" s="81" t="s">
        <v>50</v>
      </c>
      <c r="C41" s="75"/>
    </row>
    <row r="42" spans="1:3" ht="15.75" customHeight="1" x14ac:dyDescent="0.25">
      <c r="A42" s="50"/>
      <c r="B42" s="51" t="s">
        <v>51</v>
      </c>
      <c r="C42" s="75"/>
    </row>
    <row r="43" spans="1:3" ht="15.75" customHeight="1" x14ac:dyDescent="0.25">
      <c r="A43" s="50"/>
      <c r="B43" s="51" t="s">
        <v>52</v>
      </c>
      <c r="C43" s="75"/>
    </row>
    <row r="44" spans="1:3" ht="15.75" customHeight="1" x14ac:dyDescent="0.25">
      <c r="A44" s="50"/>
      <c r="B44" s="51" t="s">
        <v>53</v>
      </c>
      <c r="C44" s="75"/>
    </row>
    <row r="45" spans="1:3" ht="20.25" customHeight="1" x14ac:dyDescent="0.25">
      <c r="A45" s="49" t="s">
        <v>44</v>
      </c>
      <c r="B45" s="81" t="s">
        <v>54</v>
      </c>
      <c r="C45" s="75"/>
    </row>
    <row r="46" spans="1:3" ht="15.75" customHeight="1" x14ac:dyDescent="0.25">
      <c r="A46" s="49" t="s">
        <v>55</v>
      </c>
      <c r="B46" s="81" t="s">
        <v>56</v>
      </c>
      <c r="C46" s="75"/>
    </row>
    <row r="47" spans="1:3" ht="15.75" customHeight="1" x14ac:dyDescent="0.25">
      <c r="A47" s="49">
        <v>1</v>
      </c>
      <c r="B47" s="128" t="s">
        <v>16</v>
      </c>
      <c r="C47" s="75"/>
    </row>
    <row r="48" spans="1:3" ht="15.75" customHeight="1" x14ac:dyDescent="0.25">
      <c r="A48" s="49" t="s">
        <v>34</v>
      </c>
      <c r="B48" s="128" t="s">
        <v>45</v>
      </c>
      <c r="C48" s="89"/>
    </row>
    <row r="49" spans="1:3" ht="15.75" customHeight="1" x14ac:dyDescent="0.25">
      <c r="A49" s="49" t="s">
        <v>36</v>
      </c>
      <c r="B49" s="128" t="s">
        <v>46</v>
      </c>
      <c r="C49" s="89"/>
    </row>
    <row r="50" spans="1:3" ht="10.5" customHeight="1" x14ac:dyDescent="0.25">
      <c r="A50" s="94"/>
      <c r="B50" s="122"/>
      <c r="C50" s="123"/>
    </row>
    <row r="51" spans="1:3" ht="15.75" customHeight="1" x14ac:dyDescent="0.25">
      <c r="A51" s="135"/>
      <c r="B51" s="136"/>
      <c r="C51" s="137" t="s">
        <v>173</v>
      </c>
    </row>
    <row r="52" spans="1:3" x14ac:dyDescent="0.25">
      <c r="A52" s="134"/>
      <c r="B52" s="165" t="s">
        <v>174</v>
      </c>
      <c r="C52" s="165"/>
    </row>
    <row r="53" spans="1:3" x14ac:dyDescent="0.25">
      <c r="A53" s="33"/>
      <c r="B53" s="79"/>
      <c r="C53" s="79"/>
    </row>
    <row r="54" spans="1:3" x14ac:dyDescent="0.25">
      <c r="A54" s="33"/>
      <c r="B54" s="79"/>
      <c r="C54" s="79"/>
    </row>
    <row r="55" spans="1:3" x14ac:dyDescent="0.25">
      <c r="A55" s="33"/>
      <c r="B55" s="79"/>
      <c r="C55" s="79"/>
    </row>
    <row r="56" spans="1:3" x14ac:dyDescent="0.25">
      <c r="A56" s="33"/>
      <c r="B56" s="138" t="s">
        <v>169</v>
      </c>
      <c r="C56" s="138" t="s">
        <v>170</v>
      </c>
    </row>
  </sheetData>
  <mergeCells count="7">
    <mergeCell ref="B52:C52"/>
    <mergeCell ref="A1:C1"/>
    <mergeCell ref="A2:B2"/>
    <mergeCell ref="A3:B3"/>
    <mergeCell ref="A5:C5"/>
    <mergeCell ref="A6:C6"/>
    <mergeCell ref="A7:C7"/>
  </mergeCells>
  <pageMargins left="0.7" right="0.7" top="0.5" bottom="0.5" header="0.3" footer="0.3"/>
  <pageSetup paperSize="9" scale="85"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43"/>
  <sheetViews>
    <sheetView workbookViewId="0">
      <selection activeCell="C2" sqref="C2:F2"/>
    </sheetView>
  </sheetViews>
  <sheetFormatPr defaultRowHeight="15" x14ac:dyDescent="0.25"/>
  <cols>
    <col min="1" max="1" width="6.28515625" customWidth="1"/>
    <col min="2" max="2" width="41.42578125" customWidth="1"/>
    <col min="3" max="3" width="17.140625" customWidth="1"/>
    <col min="4" max="4" width="19.5703125" customWidth="1"/>
    <col min="5" max="5" width="15.140625" customWidth="1"/>
  </cols>
  <sheetData>
    <row r="1" spans="1:6" ht="21.75" customHeight="1" x14ac:dyDescent="0.25">
      <c r="A1" s="163" t="s">
        <v>177</v>
      </c>
      <c r="B1" s="163"/>
      <c r="C1" s="163"/>
      <c r="D1" s="163"/>
      <c r="E1" s="163"/>
      <c r="F1" s="163"/>
    </row>
    <row r="2" spans="1:6" ht="15.75" x14ac:dyDescent="0.25">
      <c r="A2" s="161" t="s">
        <v>178</v>
      </c>
      <c r="B2" s="161"/>
      <c r="C2" s="162" t="s">
        <v>105</v>
      </c>
      <c r="D2" s="162"/>
      <c r="E2" s="162"/>
      <c r="F2" s="162"/>
    </row>
    <row r="3" spans="1:6" ht="15.75" x14ac:dyDescent="0.25">
      <c r="A3" s="161" t="s">
        <v>116</v>
      </c>
      <c r="B3" s="161"/>
      <c r="C3" s="162" t="s">
        <v>106</v>
      </c>
      <c r="D3" s="162"/>
      <c r="E3" s="162"/>
      <c r="F3" s="162"/>
    </row>
    <row r="4" spans="1:6" ht="15.75" x14ac:dyDescent="0.25">
      <c r="A4" s="140"/>
      <c r="B4" s="140"/>
      <c r="C4" s="173"/>
      <c r="D4" s="173"/>
      <c r="E4" s="173"/>
      <c r="F4" s="173"/>
    </row>
    <row r="5" spans="1:6" ht="15.75" x14ac:dyDescent="0.25">
      <c r="A5" s="140"/>
      <c r="B5" s="140"/>
      <c r="C5" s="139"/>
      <c r="D5" s="139"/>
      <c r="E5" s="139"/>
      <c r="F5" s="139"/>
    </row>
    <row r="6" spans="1:6" ht="18.75" x14ac:dyDescent="0.3">
      <c r="A6" s="170" t="s">
        <v>216</v>
      </c>
      <c r="B6" s="170"/>
      <c r="C6" s="170"/>
      <c r="D6" s="170"/>
      <c r="E6" s="170"/>
      <c r="F6" s="170"/>
    </row>
    <row r="7" spans="1:6" ht="15.75" x14ac:dyDescent="0.25">
      <c r="A7" s="163" t="s">
        <v>193</v>
      </c>
      <c r="B7" s="163"/>
      <c r="C7" s="163"/>
      <c r="D7" s="163"/>
      <c r="E7" s="163"/>
      <c r="F7" s="163"/>
    </row>
    <row r="8" spans="1:6" ht="16.5" customHeight="1" x14ac:dyDescent="0.25">
      <c r="A8" s="163"/>
      <c r="B8" s="163"/>
      <c r="C8" s="163"/>
      <c r="D8" s="163"/>
      <c r="E8" s="163"/>
      <c r="F8" s="163"/>
    </row>
    <row r="9" spans="1:6" ht="38.25" customHeight="1" x14ac:dyDescent="0.25">
      <c r="A9" s="175" t="s">
        <v>109</v>
      </c>
      <c r="B9" s="176"/>
      <c r="C9" s="176"/>
      <c r="D9" s="176"/>
      <c r="E9" s="176"/>
      <c r="F9" s="176"/>
    </row>
    <row r="10" spans="1:6" ht="57.75" customHeight="1" x14ac:dyDescent="0.25">
      <c r="A10" s="177" t="s">
        <v>175</v>
      </c>
      <c r="B10" s="178"/>
      <c r="C10" s="178"/>
      <c r="D10" s="178"/>
      <c r="E10" s="178"/>
      <c r="F10" s="178"/>
    </row>
    <row r="11" spans="1:6" ht="24.75" customHeight="1" x14ac:dyDescent="0.25">
      <c r="A11" s="175" t="s">
        <v>217</v>
      </c>
      <c r="B11" s="175"/>
      <c r="C11" s="175"/>
      <c r="D11" s="175"/>
      <c r="E11" s="175"/>
      <c r="F11" s="175"/>
    </row>
    <row r="12" spans="1:6" ht="15.75" x14ac:dyDescent="0.25">
      <c r="A12" s="141"/>
      <c r="B12" s="141"/>
      <c r="C12" s="141"/>
      <c r="D12" s="141"/>
      <c r="E12" s="171" t="s">
        <v>194</v>
      </c>
      <c r="F12" s="171"/>
    </row>
    <row r="13" spans="1:6" ht="56.25" customHeight="1" x14ac:dyDescent="0.25">
      <c r="A13" s="59" t="s">
        <v>11</v>
      </c>
      <c r="B13" s="60" t="s">
        <v>9</v>
      </c>
      <c r="C13" s="59" t="s">
        <v>31</v>
      </c>
      <c r="D13" s="59" t="s">
        <v>219</v>
      </c>
      <c r="E13" s="59" t="s">
        <v>79</v>
      </c>
      <c r="F13" s="59" t="s">
        <v>198</v>
      </c>
    </row>
    <row r="14" spans="1:6" ht="15.75" x14ac:dyDescent="0.25">
      <c r="A14" s="57">
        <v>1</v>
      </c>
      <c r="B14" s="57">
        <v>2</v>
      </c>
      <c r="C14" s="57">
        <v>3</v>
      </c>
      <c r="D14" s="57">
        <v>4</v>
      </c>
      <c r="E14" s="57">
        <v>5</v>
      </c>
      <c r="F14" s="57">
        <v>6</v>
      </c>
    </row>
    <row r="15" spans="1:6" ht="20.100000000000001" customHeight="1" x14ac:dyDescent="0.25">
      <c r="A15" s="52" t="s">
        <v>2</v>
      </c>
      <c r="B15" s="45" t="s">
        <v>32</v>
      </c>
      <c r="C15" s="11"/>
      <c r="D15" s="118">
        <f>D16</f>
        <v>831187476</v>
      </c>
      <c r="E15" s="10"/>
      <c r="F15" s="10"/>
    </row>
    <row r="16" spans="1:6" ht="20.100000000000001" customHeight="1" x14ac:dyDescent="0.25">
      <c r="A16" s="52" t="s">
        <v>3</v>
      </c>
      <c r="B16" s="45" t="s">
        <v>33</v>
      </c>
      <c r="C16" s="147">
        <f>SUM(C17:C18)</f>
        <v>2802000000</v>
      </c>
      <c r="D16" s="142">
        <f>D17+D18+D25</f>
        <v>831187476</v>
      </c>
      <c r="E16" s="12"/>
      <c r="F16" s="12"/>
    </row>
    <row r="17" spans="1:6" ht="20.100000000000001" customHeight="1" x14ac:dyDescent="0.25">
      <c r="A17" s="80">
        <v>1</v>
      </c>
      <c r="B17" s="81" t="s">
        <v>220</v>
      </c>
      <c r="C17" s="150">
        <v>685000000</v>
      </c>
      <c r="D17" s="102">
        <v>148560000</v>
      </c>
      <c r="E17" s="102"/>
      <c r="F17" s="102"/>
    </row>
    <row r="18" spans="1:6" ht="20.100000000000001" customHeight="1" x14ac:dyDescent="0.25">
      <c r="A18" s="80">
        <v>2</v>
      </c>
      <c r="B18" s="88" t="s">
        <v>181</v>
      </c>
      <c r="C18" s="151">
        <v>2117000000</v>
      </c>
      <c r="D18" s="142">
        <f>SUM(D19:D24)</f>
        <v>628272476</v>
      </c>
      <c r="E18" s="102"/>
      <c r="F18" s="102"/>
    </row>
    <row r="19" spans="1:6" ht="20.100000000000001" customHeight="1" x14ac:dyDescent="0.25">
      <c r="A19" s="80"/>
      <c r="B19" s="81" t="s">
        <v>182</v>
      </c>
      <c r="C19" s="144"/>
      <c r="D19" s="102">
        <v>190530000</v>
      </c>
      <c r="E19" s="102"/>
      <c r="F19" s="102"/>
    </row>
    <row r="20" spans="1:6" ht="20.100000000000001" customHeight="1" x14ac:dyDescent="0.25">
      <c r="A20" s="80"/>
      <c r="B20" s="81" t="s">
        <v>183</v>
      </c>
      <c r="C20" s="144"/>
      <c r="D20" s="102">
        <v>300930000</v>
      </c>
      <c r="E20" s="102"/>
      <c r="F20" s="102"/>
    </row>
    <row r="21" spans="1:6" ht="20.100000000000001" customHeight="1" x14ac:dyDescent="0.25">
      <c r="A21" s="80"/>
      <c r="B21" s="81" t="s">
        <v>184</v>
      </c>
      <c r="C21" s="146"/>
      <c r="D21" s="102">
        <v>32440000</v>
      </c>
      <c r="E21" s="102"/>
      <c r="F21" s="102"/>
    </row>
    <row r="22" spans="1:6" ht="20.100000000000001" customHeight="1" x14ac:dyDescent="0.25">
      <c r="A22" s="80"/>
      <c r="B22" s="81" t="s">
        <v>185</v>
      </c>
      <c r="C22" s="144"/>
      <c r="D22" s="102">
        <v>65580000</v>
      </c>
      <c r="E22" s="102"/>
      <c r="F22" s="102"/>
    </row>
    <row r="23" spans="1:6" ht="20.100000000000001" customHeight="1" x14ac:dyDescent="0.25">
      <c r="A23" s="80"/>
      <c r="B23" s="81" t="s">
        <v>186</v>
      </c>
      <c r="C23" s="144"/>
      <c r="D23" s="102">
        <v>32445000</v>
      </c>
      <c r="E23" s="102"/>
      <c r="F23" s="102"/>
    </row>
    <row r="24" spans="1:6" ht="20.100000000000001" customHeight="1" x14ac:dyDescent="0.25">
      <c r="A24" s="80"/>
      <c r="B24" s="81" t="s">
        <v>209</v>
      </c>
      <c r="C24" s="144"/>
      <c r="D24" s="102">
        <v>6347476</v>
      </c>
      <c r="E24" s="102"/>
      <c r="F24" s="102"/>
    </row>
    <row r="25" spans="1:6" ht="20.100000000000001" customHeight="1" x14ac:dyDescent="0.25">
      <c r="A25" s="80">
        <v>3</v>
      </c>
      <c r="B25" s="88" t="s">
        <v>152</v>
      </c>
      <c r="C25" s="144"/>
      <c r="D25" s="142">
        <f>SUM(D26:D28)</f>
        <v>54355000</v>
      </c>
      <c r="E25" s="102"/>
      <c r="F25" s="102"/>
    </row>
    <row r="26" spans="1:6" ht="20.100000000000001" customHeight="1" x14ac:dyDescent="0.25">
      <c r="A26" s="80"/>
      <c r="B26" s="81" t="s">
        <v>218</v>
      </c>
      <c r="C26" s="144"/>
      <c r="D26" s="102">
        <v>3200000</v>
      </c>
      <c r="E26" s="102"/>
      <c r="F26" s="102"/>
    </row>
    <row r="27" spans="1:6" ht="20.100000000000001" customHeight="1" x14ac:dyDescent="0.25">
      <c r="A27" s="80"/>
      <c r="B27" s="81" t="s">
        <v>206</v>
      </c>
      <c r="C27" s="144"/>
      <c r="D27" s="102">
        <v>1155000</v>
      </c>
      <c r="E27" s="102"/>
      <c r="F27" s="102"/>
    </row>
    <row r="28" spans="1:6" ht="20.100000000000001" customHeight="1" x14ac:dyDescent="0.25">
      <c r="A28" s="80"/>
      <c r="B28" s="81" t="s">
        <v>208</v>
      </c>
      <c r="C28" s="144"/>
      <c r="D28" s="102">
        <v>50000000</v>
      </c>
      <c r="E28" s="102"/>
      <c r="F28" s="102"/>
    </row>
    <row r="29" spans="1:6" ht="20.100000000000001" customHeight="1" x14ac:dyDescent="0.25">
      <c r="A29" s="52" t="s">
        <v>4</v>
      </c>
      <c r="B29" s="45" t="s">
        <v>38</v>
      </c>
      <c r="C29" s="144"/>
      <c r="D29" s="142">
        <f>D30+D35</f>
        <v>342466814</v>
      </c>
      <c r="E29" s="102"/>
      <c r="F29" s="102"/>
    </row>
    <row r="30" spans="1:6" ht="20.100000000000001" customHeight="1" x14ac:dyDescent="0.25">
      <c r="A30" s="11">
        <v>1</v>
      </c>
      <c r="B30" s="46" t="s">
        <v>114</v>
      </c>
      <c r="C30" s="144"/>
      <c r="D30" s="102">
        <f>D31</f>
        <v>82336000</v>
      </c>
      <c r="E30" s="102"/>
      <c r="F30" s="102"/>
    </row>
    <row r="31" spans="1:6" ht="20.100000000000001" customHeight="1" x14ac:dyDescent="0.25">
      <c r="A31" s="80" t="s">
        <v>40</v>
      </c>
      <c r="B31" s="81" t="s">
        <v>41</v>
      </c>
      <c r="C31" s="147"/>
      <c r="D31" s="102">
        <f>SUM(D32:D33)</f>
        <v>82336000</v>
      </c>
      <c r="E31" s="102"/>
      <c r="F31" s="102"/>
    </row>
    <row r="32" spans="1:6" ht="20.100000000000001" customHeight="1" x14ac:dyDescent="0.25">
      <c r="A32" s="80"/>
      <c r="B32" s="81" t="s">
        <v>189</v>
      </c>
      <c r="C32" s="147"/>
      <c r="D32" s="102">
        <v>0</v>
      </c>
      <c r="E32" s="102"/>
      <c r="F32" s="102"/>
    </row>
    <row r="33" spans="1:6" ht="20.100000000000001" customHeight="1" x14ac:dyDescent="0.25">
      <c r="A33" s="80"/>
      <c r="B33" s="81" t="s">
        <v>190</v>
      </c>
      <c r="C33" s="147"/>
      <c r="D33" s="102">
        <v>82336000</v>
      </c>
      <c r="E33" s="102"/>
      <c r="F33" s="102"/>
    </row>
    <row r="34" spans="1:6" ht="20.100000000000001" customHeight="1" x14ac:dyDescent="0.25">
      <c r="A34" s="80" t="s">
        <v>42</v>
      </c>
      <c r="B34" s="81" t="s">
        <v>43</v>
      </c>
      <c r="C34" s="144"/>
      <c r="D34" s="102"/>
      <c r="E34" s="102"/>
      <c r="F34" s="102"/>
    </row>
    <row r="35" spans="1:6" ht="20.100000000000001" customHeight="1" x14ac:dyDescent="0.25">
      <c r="A35" s="11">
        <v>2</v>
      </c>
      <c r="B35" s="46" t="s">
        <v>16</v>
      </c>
      <c r="C35" s="145"/>
      <c r="D35" s="102">
        <f>SUM(D37:D38)</f>
        <v>260130814</v>
      </c>
      <c r="E35" s="102"/>
      <c r="F35" s="102"/>
    </row>
    <row r="36" spans="1:6" ht="20.100000000000001" customHeight="1" x14ac:dyDescent="0.25">
      <c r="A36" s="80" t="s">
        <v>40</v>
      </c>
      <c r="B36" s="81" t="s">
        <v>45</v>
      </c>
      <c r="C36" s="144"/>
      <c r="D36" s="102"/>
      <c r="E36" s="102"/>
      <c r="F36" s="102"/>
    </row>
    <row r="37" spans="1:6" ht="20.100000000000001" customHeight="1" x14ac:dyDescent="0.25">
      <c r="A37" s="80"/>
      <c r="B37" s="81" t="s">
        <v>189</v>
      </c>
      <c r="C37" s="144"/>
      <c r="D37" s="102">
        <v>18680625</v>
      </c>
      <c r="E37" s="102"/>
      <c r="F37" s="102"/>
    </row>
    <row r="38" spans="1:6" ht="20.100000000000001" customHeight="1" x14ac:dyDescent="0.25">
      <c r="A38" s="80"/>
      <c r="B38" s="81" t="s">
        <v>190</v>
      </c>
      <c r="C38" s="144"/>
      <c r="D38" s="102">
        <v>241450189</v>
      </c>
      <c r="E38" s="102"/>
      <c r="F38" s="102"/>
    </row>
    <row r="39" spans="1:6" ht="20.100000000000001" customHeight="1" x14ac:dyDescent="0.25">
      <c r="A39" s="80" t="s">
        <v>42</v>
      </c>
      <c r="B39" s="81" t="s">
        <v>46</v>
      </c>
      <c r="C39" s="145"/>
      <c r="D39" s="102"/>
      <c r="E39" s="102"/>
      <c r="F39" s="102"/>
    </row>
    <row r="40" spans="1:6" ht="20.100000000000001" customHeight="1" x14ac:dyDescent="0.25">
      <c r="A40" s="52" t="s">
        <v>5</v>
      </c>
      <c r="B40" s="45" t="s">
        <v>93</v>
      </c>
      <c r="C40" s="144"/>
      <c r="D40" s="142">
        <f>D41</f>
        <v>0</v>
      </c>
      <c r="E40" s="102"/>
      <c r="F40" s="102"/>
    </row>
    <row r="41" spans="1:6" ht="20.100000000000001" customHeight="1" x14ac:dyDescent="0.25">
      <c r="A41" s="11">
        <v>1</v>
      </c>
      <c r="B41" s="46" t="s">
        <v>191</v>
      </c>
      <c r="C41" s="110"/>
      <c r="D41" s="102"/>
      <c r="E41" s="102"/>
      <c r="F41" s="102"/>
    </row>
    <row r="42" spans="1:6" ht="20.100000000000001" customHeight="1" x14ac:dyDescent="0.25">
      <c r="A42" s="52" t="s">
        <v>6</v>
      </c>
      <c r="B42" s="45" t="s">
        <v>49</v>
      </c>
      <c r="C42" s="152">
        <f>C43</f>
        <v>7262000000</v>
      </c>
      <c r="D42" s="142">
        <f>D43</f>
        <v>1211121140</v>
      </c>
      <c r="E42" s="102"/>
      <c r="F42" s="102"/>
    </row>
    <row r="43" spans="1:6" ht="20.100000000000001" customHeight="1" x14ac:dyDescent="0.25">
      <c r="A43" s="52" t="s">
        <v>3</v>
      </c>
      <c r="B43" s="45" t="s">
        <v>85</v>
      </c>
      <c r="C43" s="148">
        <f>C44</f>
        <v>7262000000</v>
      </c>
      <c r="D43" s="102">
        <f>D44</f>
        <v>1211121140</v>
      </c>
      <c r="E43" s="102"/>
      <c r="F43" s="102"/>
    </row>
    <row r="44" spans="1:6" ht="20.100000000000001" customHeight="1" x14ac:dyDescent="0.25">
      <c r="A44" s="52">
        <v>1</v>
      </c>
      <c r="B44" s="45" t="s">
        <v>16</v>
      </c>
      <c r="C44" s="148">
        <f>SUM(C45:C46)</f>
        <v>7262000000</v>
      </c>
      <c r="D44" s="102">
        <f>SUM(D45:D46)</f>
        <v>1211121140</v>
      </c>
      <c r="E44" s="102"/>
      <c r="F44" s="102"/>
    </row>
    <row r="45" spans="1:6" ht="20.100000000000001" customHeight="1" x14ac:dyDescent="0.25">
      <c r="A45" s="80" t="s">
        <v>34</v>
      </c>
      <c r="B45" s="81" t="s">
        <v>45</v>
      </c>
      <c r="C45" s="102">
        <v>4941000000</v>
      </c>
      <c r="D45" s="102">
        <v>1121519140</v>
      </c>
      <c r="E45" s="102"/>
      <c r="F45" s="102"/>
    </row>
    <row r="46" spans="1:6" ht="20.100000000000001" customHeight="1" x14ac:dyDescent="0.25">
      <c r="A46" s="80" t="s">
        <v>36</v>
      </c>
      <c r="B46" s="81" t="s">
        <v>46</v>
      </c>
      <c r="C46" s="149">
        <v>2321000000</v>
      </c>
      <c r="D46" s="143">
        <v>89602000</v>
      </c>
      <c r="E46" s="103"/>
      <c r="F46" s="103"/>
    </row>
    <row r="47" spans="1:6" ht="20.100000000000001" customHeight="1" x14ac:dyDescent="0.25">
      <c r="A47" s="80"/>
      <c r="B47" s="81"/>
      <c r="C47" s="25"/>
      <c r="D47" s="103"/>
      <c r="E47" s="103"/>
      <c r="F47" s="103"/>
    </row>
    <row r="48" spans="1:6" ht="18" x14ac:dyDescent="0.25">
      <c r="A48" s="2"/>
      <c r="B48" s="2"/>
      <c r="C48" s="2"/>
      <c r="D48" s="2"/>
      <c r="E48" s="2"/>
      <c r="F48" s="2"/>
    </row>
    <row r="49" spans="1:6" ht="18" x14ac:dyDescent="0.25">
      <c r="A49" s="2"/>
      <c r="B49" s="2"/>
      <c r="C49" s="2"/>
      <c r="D49" s="179" t="s">
        <v>195</v>
      </c>
      <c r="E49" s="179"/>
      <c r="F49" s="179"/>
    </row>
    <row r="50" spans="1:6" ht="18.75" x14ac:dyDescent="0.3">
      <c r="A50" s="2"/>
      <c r="B50" s="156" t="s">
        <v>196</v>
      </c>
      <c r="C50" s="2"/>
      <c r="D50" s="180" t="s">
        <v>76</v>
      </c>
      <c r="E50" s="180"/>
      <c r="F50" s="180"/>
    </row>
    <row r="51" spans="1:6" ht="18.75" x14ac:dyDescent="0.3">
      <c r="A51" s="2"/>
      <c r="B51" s="155"/>
      <c r="C51" s="2"/>
      <c r="D51" s="154"/>
      <c r="E51" s="154"/>
      <c r="F51" s="154"/>
    </row>
    <row r="52" spans="1:6" ht="18.75" x14ac:dyDescent="0.3">
      <c r="A52" s="2"/>
      <c r="B52" s="155"/>
      <c r="C52" s="2"/>
      <c r="D52" s="153"/>
      <c r="E52" s="153"/>
      <c r="F52" s="153"/>
    </row>
    <row r="53" spans="1:6" ht="18.75" x14ac:dyDescent="0.3">
      <c r="A53" s="2"/>
      <c r="B53" s="155"/>
      <c r="C53" s="2"/>
      <c r="D53" s="2"/>
      <c r="E53" s="2"/>
      <c r="F53" s="2"/>
    </row>
    <row r="54" spans="1:6" ht="18.75" x14ac:dyDescent="0.3">
      <c r="A54" s="2"/>
      <c r="B54" s="155" t="s">
        <v>138</v>
      </c>
      <c r="C54" s="2"/>
      <c r="D54" s="181" t="s">
        <v>139</v>
      </c>
      <c r="E54" s="181"/>
      <c r="F54" s="181"/>
    </row>
    <row r="97" spans="1:6" ht="15.75" x14ac:dyDescent="0.25">
      <c r="A97" s="163" t="s">
        <v>177</v>
      </c>
      <c r="B97" s="163"/>
      <c r="C97" s="163"/>
      <c r="D97" s="163"/>
      <c r="E97" s="163"/>
      <c r="F97" s="163"/>
    </row>
    <row r="98" spans="1:6" ht="15.75" x14ac:dyDescent="0.25">
      <c r="A98" s="161" t="s">
        <v>178</v>
      </c>
      <c r="B98" s="161"/>
      <c r="C98" s="162" t="s">
        <v>105</v>
      </c>
      <c r="D98" s="162"/>
      <c r="E98" s="162"/>
      <c r="F98" s="162"/>
    </row>
    <row r="99" spans="1:6" ht="15.75" x14ac:dyDescent="0.25">
      <c r="A99" s="161" t="s">
        <v>116</v>
      </c>
      <c r="B99" s="161"/>
      <c r="C99" s="162" t="s">
        <v>106</v>
      </c>
      <c r="D99" s="162"/>
      <c r="E99" s="162"/>
      <c r="F99" s="162"/>
    </row>
    <row r="100" spans="1:6" ht="15.75" x14ac:dyDescent="0.25">
      <c r="A100" s="140"/>
      <c r="B100" s="140"/>
      <c r="C100" s="173"/>
      <c r="D100" s="173"/>
      <c r="E100" s="173"/>
      <c r="F100" s="173"/>
    </row>
    <row r="101" spans="1:6" ht="15" customHeight="1" x14ac:dyDescent="0.3">
      <c r="A101" s="140"/>
      <c r="B101" s="140"/>
      <c r="C101" s="174"/>
      <c r="D101" s="174"/>
      <c r="E101" s="174"/>
      <c r="F101" s="174"/>
    </row>
    <row r="102" spans="1:6" ht="18.75" x14ac:dyDescent="0.3">
      <c r="A102" s="170" t="s">
        <v>221</v>
      </c>
      <c r="B102" s="170"/>
      <c r="C102" s="170"/>
      <c r="D102" s="170"/>
      <c r="E102" s="170"/>
      <c r="F102" s="170"/>
    </row>
    <row r="103" spans="1:6" ht="15.75" x14ac:dyDescent="0.25">
      <c r="A103" s="163" t="s">
        <v>193</v>
      </c>
      <c r="B103" s="163"/>
      <c r="C103" s="163"/>
      <c r="D103" s="163"/>
      <c r="E103" s="163"/>
      <c r="F103" s="163"/>
    </row>
    <row r="104" spans="1:6" ht="15.75" x14ac:dyDescent="0.25">
      <c r="A104" s="163"/>
      <c r="B104" s="163"/>
      <c r="C104" s="163"/>
      <c r="D104" s="163"/>
      <c r="E104" s="163"/>
      <c r="F104" s="163"/>
    </row>
    <row r="105" spans="1:6" ht="39.75" customHeight="1" x14ac:dyDescent="0.25">
      <c r="A105" s="175" t="s">
        <v>109</v>
      </c>
      <c r="B105" s="176"/>
      <c r="C105" s="176"/>
      <c r="D105" s="176"/>
      <c r="E105" s="176"/>
      <c r="F105" s="176"/>
    </row>
    <row r="106" spans="1:6" ht="56.25" customHeight="1" x14ac:dyDescent="0.25">
      <c r="A106" s="177" t="s">
        <v>175</v>
      </c>
      <c r="B106" s="178"/>
      <c r="C106" s="178"/>
      <c r="D106" s="178"/>
      <c r="E106" s="178"/>
      <c r="F106" s="178"/>
    </row>
    <row r="107" spans="1:6" ht="24.75" customHeight="1" x14ac:dyDescent="0.25">
      <c r="A107" s="175" t="s">
        <v>222</v>
      </c>
      <c r="B107" s="175"/>
      <c r="C107" s="175"/>
      <c r="D107" s="175"/>
      <c r="E107" s="175"/>
      <c r="F107" s="175"/>
    </row>
    <row r="108" spans="1:6" ht="19.5" customHeight="1" x14ac:dyDescent="0.25">
      <c r="A108" s="141"/>
      <c r="B108" s="141"/>
      <c r="C108" s="141"/>
      <c r="D108" s="141"/>
      <c r="E108" s="171" t="s">
        <v>194</v>
      </c>
      <c r="F108" s="171"/>
    </row>
    <row r="109" spans="1:6" ht="56.25" customHeight="1" x14ac:dyDescent="0.25">
      <c r="A109" s="59" t="s">
        <v>11</v>
      </c>
      <c r="B109" s="60" t="s">
        <v>9</v>
      </c>
      <c r="C109" s="59" t="s">
        <v>31</v>
      </c>
      <c r="D109" s="59" t="s">
        <v>224</v>
      </c>
      <c r="E109" s="59" t="s">
        <v>79</v>
      </c>
      <c r="F109" s="59" t="s">
        <v>198</v>
      </c>
    </row>
    <row r="110" spans="1:6" ht="20.100000000000001" customHeight="1" x14ac:dyDescent="0.25">
      <c r="A110" s="57">
        <v>1</v>
      </c>
      <c r="B110" s="57">
        <v>2</v>
      </c>
      <c r="C110" s="57">
        <v>3</v>
      </c>
      <c r="D110" s="57">
        <v>4</v>
      </c>
      <c r="E110" s="57">
        <v>5</v>
      </c>
      <c r="F110" s="57">
        <v>6</v>
      </c>
    </row>
    <row r="111" spans="1:6" ht="20.100000000000001" customHeight="1" x14ac:dyDescent="0.25">
      <c r="A111" s="52" t="s">
        <v>2</v>
      </c>
      <c r="B111" s="45" t="s">
        <v>32</v>
      </c>
      <c r="C111" s="11"/>
      <c r="D111" s="118">
        <f>D112</f>
        <v>753721500</v>
      </c>
      <c r="E111" s="10"/>
      <c r="F111" s="10"/>
    </row>
    <row r="112" spans="1:6" ht="20.100000000000001" customHeight="1" x14ac:dyDescent="0.25">
      <c r="A112" s="52" t="s">
        <v>3</v>
      </c>
      <c r="B112" s="45" t="s">
        <v>33</v>
      </c>
      <c r="C112" s="147">
        <f>SUM(C113:C114)</f>
        <v>0</v>
      </c>
      <c r="D112" s="142">
        <f>D113+D114+D123</f>
        <v>753721500</v>
      </c>
      <c r="E112" s="12"/>
      <c r="F112" s="12"/>
    </row>
    <row r="113" spans="1:6" ht="20.100000000000001" customHeight="1" x14ac:dyDescent="0.25">
      <c r="A113" s="80">
        <v>1</v>
      </c>
      <c r="B113" s="81" t="s">
        <v>223</v>
      </c>
      <c r="C113" s="150"/>
      <c r="D113" s="102">
        <v>52655000</v>
      </c>
      <c r="E113" s="102"/>
      <c r="F113" s="102"/>
    </row>
    <row r="114" spans="1:6" ht="20.100000000000001" customHeight="1" x14ac:dyDescent="0.25">
      <c r="A114" s="80">
        <v>2</v>
      </c>
      <c r="B114" s="81" t="s">
        <v>181</v>
      </c>
      <c r="C114" s="151"/>
      <c r="D114" s="102">
        <f>SUM(D115:D122)</f>
        <v>474412500</v>
      </c>
      <c r="E114" s="102"/>
      <c r="F114" s="102"/>
    </row>
    <row r="115" spans="1:6" ht="20.100000000000001" customHeight="1" x14ac:dyDescent="0.25">
      <c r="A115" s="80"/>
      <c r="B115" s="81" t="s">
        <v>182</v>
      </c>
      <c r="C115" s="144"/>
      <c r="D115" s="102">
        <v>134302500</v>
      </c>
      <c r="E115" s="102"/>
      <c r="F115" s="102"/>
    </row>
    <row r="116" spans="1:6" ht="20.100000000000001" customHeight="1" x14ac:dyDescent="0.25">
      <c r="A116" s="80"/>
      <c r="B116" s="81" t="s">
        <v>183</v>
      </c>
      <c r="C116" s="144"/>
      <c r="D116" s="102">
        <v>197280000</v>
      </c>
      <c r="E116" s="102"/>
      <c r="F116" s="102"/>
    </row>
    <row r="117" spans="1:6" ht="20.100000000000001" customHeight="1" x14ac:dyDescent="0.25">
      <c r="A117" s="80"/>
      <c r="B117" s="81" t="s">
        <v>184</v>
      </c>
      <c r="C117" s="146"/>
      <c r="D117" s="102">
        <v>21920000</v>
      </c>
      <c r="E117" s="102"/>
      <c r="F117" s="102"/>
    </row>
    <row r="118" spans="1:6" ht="20.100000000000001" customHeight="1" x14ac:dyDescent="0.25">
      <c r="A118" s="80"/>
      <c r="B118" s="81" t="s">
        <v>185</v>
      </c>
      <c r="C118" s="144"/>
      <c r="D118" s="102">
        <v>43695000</v>
      </c>
      <c r="E118" s="102"/>
      <c r="F118" s="102"/>
    </row>
    <row r="119" spans="1:6" ht="20.100000000000001" customHeight="1" x14ac:dyDescent="0.25">
      <c r="A119" s="80"/>
      <c r="B119" s="81" t="s">
        <v>186</v>
      </c>
      <c r="C119" s="144"/>
      <c r="D119" s="102">
        <v>22365000</v>
      </c>
      <c r="E119" s="102"/>
      <c r="F119" s="102"/>
    </row>
    <row r="120" spans="1:6" ht="20.100000000000001" customHeight="1" x14ac:dyDescent="0.25">
      <c r="A120" s="80"/>
      <c r="B120" s="81" t="s">
        <v>187</v>
      </c>
      <c r="C120" s="144"/>
      <c r="D120" s="102">
        <v>0</v>
      </c>
      <c r="E120" s="102"/>
      <c r="F120" s="102"/>
    </row>
    <row r="121" spans="1:6" ht="20.100000000000001" customHeight="1" x14ac:dyDescent="0.25">
      <c r="A121" s="80"/>
      <c r="B121" s="81" t="s">
        <v>188</v>
      </c>
      <c r="C121" s="144"/>
      <c r="D121" s="102">
        <v>54850000</v>
      </c>
      <c r="E121" s="102"/>
      <c r="F121" s="102"/>
    </row>
    <row r="122" spans="1:6" ht="20.100000000000001" customHeight="1" x14ac:dyDescent="0.25">
      <c r="A122" s="80"/>
      <c r="B122" s="81" t="s">
        <v>209</v>
      </c>
      <c r="C122" s="144"/>
      <c r="D122" s="102">
        <v>0</v>
      </c>
      <c r="E122" s="102"/>
      <c r="F122" s="102"/>
    </row>
    <row r="123" spans="1:6" ht="20.100000000000001" customHeight="1" x14ac:dyDescent="0.25">
      <c r="A123" s="80">
        <v>3</v>
      </c>
      <c r="B123" s="81" t="s">
        <v>152</v>
      </c>
      <c r="C123" s="144"/>
      <c r="D123" s="142">
        <f>SUM(D124:D127)</f>
        <v>226654000</v>
      </c>
      <c r="E123" s="102"/>
      <c r="F123" s="102"/>
    </row>
    <row r="124" spans="1:6" ht="20.100000000000001" customHeight="1" x14ac:dyDescent="0.25">
      <c r="A124" s="80"/>
      <c r="B124" s="81" t="s">
        <v>205</v>
      </c>
      <c r="C124" s="144"/>
      <c r="D124" s="102">
        <v>99890000</v>
      </c>
      <c r="E124" s="102"/>
      <c r="F124" s="102"/>
    </row>
    <row r="125" spans="1:6" ht="20.100000000000001" customHeight="1" x14ac:dyDescent="0.25">
      <c r="A125" s="80"/>
      <c r="B125" s="81" t="s">
        <v>206</v>
      </c>
      <c r="C125" s="144"/>
      <c r="D125" s="102">
        <v>33712000</v>
      </c>
      <c r="E125" s="102"/>
      <c r="F125" s="102"/>
    </row>
    <row r="126" spans="1:6" ht="20.100000000000001" customHeight="1" x14ac:dyDescent="0.25">
      <c r="A126" s="80"/>
      <c r="B126" s="81" t="s">
        <v>207</v>
      </c>
      <c r="C126" s="144"/>
      <c r="D126" s="102">
        <v>23052000</v>
      </c>
      <c r="E126" s="102"/>
      <c r="F126" s="102"/>
    </row>
    <row r="127" spans="1:6" ht="20.100000000000001" customHeight="1" x14ac:dyDescent="0.25">
      <c r="A127" s="80"/>
      <c r="B127" s="81" t="s">
        <v>208</v>
      </c>
      <c r="C127" s="144"/>
      <c r="D127" s="102">
        <v>70000000</v>
      </c>
      <c r="E127" s="102"/>
      <c r="F127" s="102"/>
    </row>
    <row r="128" spans="1:6" ht="20.100000000000001" customHeight="1" x14ac:dyDescent="0.25">
      <c r="A128" s="52" t="s">
        <v>4</v>
      </c>
      <c r="B128" s="45" t="s">
        <v>38</v>
      </c>
      <c r="C128" s="144"/>
      <c r="D128" s="142">
        <f>D129+D134</f>
        <v>736745715</v>
      </c>
      <c r="E128" s="102"/>
      <c r="F128" s="102"/>
    </row>
    <row r="129" spans="1:6" ht="20.100000000000001" customHeight="1" x14ac:dyDescent="0.25">
      <c r="A129" s="11">
        <v>1</v>
      </c>
      <c r="B129" s="46" t="s">
        <v>114</v>
      </c>
      <c r="C129" s="144"/>
      <c r="D129" s="102">
        <f>D130</f>
        <v>190587000</v>
      </c>
      <c r="E129" s="102"/>
      <c r="F129" s="102"/>
    </row>
    <row r="130" spans="1:6" ht="20.100000000000001" customHeight="1" x14ac:dyDescent="0.25">
      <c r="A130" s="80" t="s">
        <v>40</v>
      </c>
      <c r="B130" s="81" t="s">
        <v>41</v>
      </c>
      <c r="C130" s="147"/>
      <c r="D130" s="102">
        <f>SUM(D131:D132)</f>
        <v>190587000</v>
      </c>
      <c r="E130" s="102"/>
      <c r="F130" s="102"/>
    </row>
    <row r="131" spans="1:6" ht="20.100000000000001" customHeight="1" x14ac:dyDescent="0.25">
      <c r="A131" s="80"/>
      <c r="B131" s="81" t="s">
        <v>189</v>
      </c>
      <c r="C131" s="147"/>
      <c r="D131" s="102"/>
      <c r="E131" s="102"/>
      <c r="F131" s="102"/>
    </row>
    <row r="132" spans="1:6" ht="20.100000000000001" customHeight="1" x14ac:dyDescent="0.25">
      <c r="A132" s="80"/>
      <c r="B132" s="81" t="s">
        <v>190</v>
      </c>
      <c r="C132" s="147"/>
      <c r="D132" s="102">
        <v>190587000</v>
      </c>
      <c r="E132" s="102"/>
      <c r="F132" s="102"/>
    </row>
    <row r="133" spans="1:6" ht="20.100000000000001" customHeight="1" x14ac:dyDescent="0.25">
      <c r="A133" s="80" t="s">
        <v>42</v>
      </c>
      <c r="B133" s="81" t="s">
        <v>43</v>
      </c>
      <c r="C133" s="144"/>
      <c r="D133" s="102"/>
      <c r="E133" s="102"/>
      <c r="F133" s="102"/>
    </row>
    <row r="134" spans="1:6" ht="20.100000000000001" customHeight="1" x14ac:dyDescent="0.25">
      <c r="A134" s="11">
        <v>2</v>
      </c>
      <c r="B134" s="46" t="s">
        <v>16</v>
      </c>
      <c r="C134" s="145"/>
      <c r="D134" s="102">
        <f>SUM(D136:D137)</f>
        <v>546158715</v>
      </c>
      <c r="E134" s="102"/>
      <c r="F134" s="102"/>
    </row>
    <row r="135" spans="1:6" ht="20.100000000000001" customHeight="1" x14ac:dyDescent="0.25">
      <c r="A135" s="80" t="s">
        <v>40</v>
      </c>
      <c r="B135" s="81" t="s">
        <v>45</v>
      </c>
      <c r="C135" s="144"/>
      <c r="D135" s="102"/>
      <c r="E135" s="102"/>
      <c r="F135" s="102"/>
    </row>
    <row r="136" spans="1:6" ht="20.100000000000001" customHeight="1" x14ac:dyDescent="0.25">
      <c r="A136" s="80"/>
      <c r="B136" s="81" t="s">
        <v>189</v>
      </c>
      <c r="C136" s="144"/>
      <c r="D136" s="102">
        <v>55080000</v>
      </c>
      <c r="E136" s="102"/>
      <c r="F136" s="102"/>
    </row>
    <row r="137" spans="1:6" ht="20.100000000000001" customHeight="1" x14ac:dyDescent="0.25">
      <c r="A137" s="80"/>
      <c r="B137" s="81" t="s">
        <v>190</v>
      </c>
      <c r="C137" s="144"/>
      <c r="D137" s="102">
        <v>491078715</v>
      </c>
      <c r="E137" s="102"/>
      <c r="F137" s="102"/>
    </row>
    <row r="138" spans="1:6" ht="20.100000000000001" customHeight="1" x14ac:dyDescent="0.25">
      <c r="A138" s="80" t="s">
        <v>42</v>
      </c>
      <c r="B138" s="81" t="s">
        <v>46</v>
      </c>
      <c r="C138" s="145"/>
      <c r="D138" s="102"/>
      <c r="E138" s="102"/>
      <c r="F138" s="102"/>
    </row>
    <row r="139" spans="1:6" ht="20.100000000000001" customHeight="1" x14ac:dyDescent="0.25">
      <c r="A139" s="52" t="s">
        <v>5</v>
      </c>
      <c r="B139" s="45" t="s">
        <v>93</v>
      </c>
      <c r="C139" s="144"/>
      <c r="D139" s="142">
        <f>D140</f>
        <v>0</v>
      </c>
      <c r="E139" s="102"/>
      <c r="F139" s="102"/>
    </row>
    <row r="140" spans="1:6" ht="20.100000000000001" customHeight="1" x14ac:dyDescent="0.25">
      <c r="A140" s="11">
        <v>1</v>
      </c>
      <c r="B140" s="46" t="s">
        <v>191</v>
      </c>
      <c r="C140" s="110"/>
      <c r="D140" s="102"/>
      <c r="E140" s="102"/>
      <c r="F140" s="102"/>
    </row>
    <row r="141" spans="1:6" ht="20.100000000000001" customHeight="1" x14ac:dyDescent="0.25">
      <c r="A141" s="52" t="s">
        <v>6</v>
      </c>
      <c r="B141" s="45" t="s">
        <v>49</v>
      </c>
      <c r="C141" s="152">
        <f>C142</f>
        <v>0</v>
      </c>
      <c r="D141" s="142">
        <f>D142</f>
        <v>1710394538</v>
      </c>
      <c r="E141" s="102"/>
      <c r="F141" s="102"/>
    </row>
    <row r="142" spans="1:6" ht="20.100000000000001" customHeight="1" x14ac:dyDescent="0.25">
      <c r="A142" s="52" t="s">
        <v>3</v>
      </c>
      <c r="B142" s="45" t="s">
        <v>85</v>
      </c>
      <c r="C142" s="148">
        <f>C143</f>
        <v>0</v>
      </c>
      <c r="D142" s="102">
        <f>D143</f>
        <v>1710394538</v>
      </c>
      <c r="E142" s="102"/>
      <c r="F142" s="102"/>
    </row>
    <row r="143" spans="1:6" ht="20.100000000000001" customHeight="1" x14ac:dyDescent="0.25">
      <c r="A143" s="52">
        <v>1</v>
      </c>
      <c r="B143" s="45" t="s">
        <v>16</v>
      </c>
      <c r="C143" s="148">
        <f>SUM(C144:C145)</f>
        <v>0</v>
      </c>
      <c r="D143" s="102">
        <f>SUM(D144:D145)</f>
        <v>1710394538</v>
      </c>
      <c r="E143" s="102"/>
      <c r="F143" s="102"/>
    </row>
    <row r="144" spans="1:6" ht="20.100000000000001" customHeight="1" x14ac:dyDescent="0.25">
      <c r="A144" s="80" t="s">
        <v>34</v>
      </c>
      <c r="B144" s="81" t="s">
        <v>45</v>
      </c>
      <c r="C144" s="102"/>
      <c r="D144" s="102">
        <v>1141824038</v>
      </c>
      <c r="E144" s="102"/>
      <c r="F144" s="102"/>
    </row>
    <row r="145" spans="1:6" ht="20.100000000000001" customHeight="1" x14ac:dyDescent="0.25">
      <c r="A145" s="80" t="s">
        <v>36</v>
      </c>
      <c r="B145" s="81" t="s">
        <v>46</v>
      </c>
      <c r="C145" s="149"/>
      <c r="D145" s="143">
        <v>568570500</v>
      </c>
      <c r="E145" s="103"/>
      <c r="F145" s="103"/>
    </row>
    <row r="146" spans="1:6" ht="20.100000000000001" customHeight="1" x14ac:dyDescent="0.25">
      <c r="A146" s="80"/>
      <c r="B146" s="81"/>
      <c r="C146" s="25"/>
      <c r="D146" s="103"/>
      <c r="E146" s="103"/>
      <c r="F146" s="103"/>
    </row>
    <row r="147" spans="1:6" ht="18" x14ac:dyDescent="0.25">
      <c r="A147" s="2"/>
      <c r="B147" s="2"/>
      <c r="C147" s="2"/>
      <c r="D147" s="2"/>
      <c r="E147" s="2"/>
      <c r="F147" s="2"/>
    </row>
    <row r="148" spans="1:6" ht="18" x14ac:dyDescent="0.25">
      <c r="A148" s="2"/>
      <c r="B148" s="2"/>
      <c r="C148" s="2"/>
      <c r="D148" s="179" t="s">
        <v>225</v>
      </c>
      <c r="E148" s="179"/>
      <c r="F148" s="179"/>
    </row>
    <row r="149" spans="1:6" ht="18.75" x14ac:dyDescent="0.3">
      <c r="A149" s="2"/>
      <c r="B149" s="156" t="s">
        <v>196</v>
      </c>
      <c r="C149" s="2"/>
      <c r="D149" s="180" t="s">
        <v>76</v>
      </c>
      <c r="E149" s="180"/>
      <c r="F149" s="180"/>
    </row>
    <row r="150" spans="1:6" ht="18.75" x14ac:dyDescent="0.3">
      <c r="A150" s="2"/>
      <c r="B150" s="155"/>
      <c r="C150" s="2"/>
      <c r="D150" s="154"/>
      <c r="E150" s="154"/>
      <c r="F150" s="154"/>
    </row>
    <row r="151" spans="1:6" ht="18.75" x14ac:dyDescent="0.3">
      <c r="A151" s="2"/>
      <c r="B151" s="155"/>
      <c r="C151" s="2"/>
      <c r="D151" s="153"/>
      <c r="E151" s="153"/>
      <c r="F151" s="153"/>
    </row>
    <row r="152" spans="1:6" ht="18.75" x14ac:dyDescent="0.3">
      <c r="A152" s="2"/>
      <c r="B152" s="155"/>
      <c r="C152" s="2"/>
      <c r="D152" s="2"/>
      <c r="E152" s="2"/>
      <c r="F152" s="2"/>
    </row>
    <row r="153" spans="1:6" ht="18.75" x14ac:dyDescent="0.3">
      <c r="A153" s="2"/>
      <c r="B153" s="155" t="s">
        <v>138</v>
      </c>
      <c r="C153" s="2"/>
      <c r="D153" s="181" t="s">
        <v>139</v>
      </c>
      <c r="E153" s="181"/>
      <c r="F153" s="181"/>
    </row>
    <row r="192" spans="1:6" ht="19.5" customHeight="1" x14ac:dyDescent="0.25">
      <c r="A192" s="163" t="s">
        <v>177</v>
      </c>
      <c r="B192" s="163"/>
      <c r="C192" s="163"/>
      <c r="D192" s="163"/>
      <c r="E192" s="163"/>
      <c r="F192" s="163"/>
    </row>
    <row r="193" spans="1:6" ht="15.75" x14ac:dyDescent="0.25">
      <c r="A193" s="161" t="s">
        <v>178</v>
      </c>
      <c r="B193" s="161"/>
      <c r="C193" s="162" t="s">
        <v>105</v>
      </c>
      <c r="D193" s="162"/>
      <c r="E193" s="162"/>
      <c r="F193" s="162"/>
    </row>
    <row r="194" spans="1:6" ht="15.75" x14ac:dyDescent="0.25">
      <c r="A194" s="161" t="s">
        <v>116</v>
      </c>
      <c r="B194" s="161"/>
      <c r="C194" s="162" t="s">
        <v>106</v>
      </c>
      <c r="D194" s="162"/>
      <c r="E194" s="162"/>
      <c r="F194" s="162"/>
    </row>
    <row r="195" spans="1:6" ht="15.75" x14ac:dyDescent="0.25">
      <c r="A195" s="140"/>
      <c r="B195" s="140"/>
      <c r="C195" s="173"/>
      <c r="D195" s="173"/>
      <c r="E195" s="173"/>
      <c r="F195" s="173"/>
    </row>
    <row r="196" spans="1:6" ht="12.75" customHeight="1" x14ac:dyDescent="0.3">
      <c r="A196" s="140"/>
      <c r="B196" s="140"/>
      <c r="C196" s="174"/>
      <c r="D196" s="174"/>
      <c r="E196" s="174"/>
      <c r="F196" s="174"/>
    </row>
    <row r="197" spans="1:6" ht="18.75" x14ac:dyDescent="0.3">
      <c r="A197" s="170" t="s">
        <v>226</v>
      </c>
      <c r="B197" s="170"/>
      <c r="C197" s="170"/>
      <c r="D197" s="170"/>
      <c r="E197" s="170"/>
      <c r="F197" s="170"/>
    </row>
    <row r="198" spans="1:6" ht="15.75" x14ac:dyDescent="0.25">
      <c r="A198" s="163" t="s">
        <v>193</v>
      </c>
      <c r="B198" s="163"/>
      <c r="C198" s="163"/>
      <c r="D198" s="163"/>
      <c r="E198" s="163"/>
      <c r="F198" s="163"/>
    </row>
    <row r="199" spans="1:6" ht="15.75" x14ac:dyDescent="0.25">
      <c r="A199" s="163"/>
      <c r="B199" s="163"/>
      <c r="C199" s="163"/>
      <c r="D199" s="163"/>
      <c r="E199" s="163"/>
      <c r="F199" s="163"/>
    </row>
    <row r="200" spans="1:6" ht="39.75" customHeight="1" x14ac:dyDescent="0.25">
      <c r="A200" s="175" t="s">
        <v>109</v>
      </c>
      <c r="B200" s="176"/>
      <c r="C200" s="176"/>
      <c r="D200" s="176"/>
      <c r="E200" s="176"/>
      <c r="F200" s="176"/>
    </row>
    <row r="201" spans="1:6" ht="58.5" customHeight="1" x14ac:dyDescent="0.25">
      <c r="A201" s="177" t="s">
        <v>175</v>
      </c>
      <c r="B201" s="178"/>
      <c r="C201" s="178"/>
      <c r="D201" s="178"/>
      <c r="E201" s="178"/>
      <c r="F201" s="178"/>
    </row>
    <row r="202" spans="1:6" ht="23.25" customHeight="1" x14ac:dyDescent="0.25">
      <c r="A202" s="175" t="s">
        <v>227</v>
      </c>
      <c r="B202" s="175"/>
      <c r="C202" s="175"/>
      <c r="D202" s="175"/>
      <c r="E202" s="175"/>
      <c r="F202" s="175"/>
    </row>
    <row r="203" spans="1:6" ht="21.75" customHeight="1" x14ac:dyDescent="0.25">
      <c r="A203" s="141"/>
      <c r="B203" s="141"/>
      <c r="C203" s="141"/>
      <c r="D203" s="141"/>
      <c r="E203" s="171" t="s">
        <v>194</v>
      </c>
      <c r="F203" s="171"/>
    </row>
    <row r="204" spans="1:6" ht="53.25" customHeight="1" x14ac:dyDescent="0.25">
      <c r="A204" s="59" t="s">
        <v>11</v>
      </c>
      <c r="B204" s="60" t="s">
        <v>9</v>
      </c>
      <c r="C204" s="59" t="s">
        <v>31</v>
      </c>
      <c r="D204" s="59" t="s">
        <v>224</v>
      </c>
      <c r="E204" s="59" t="s">
        <v>79</v>
      </c>
      <c r="F204" s="59" t="s">
        <v>198</v>
      </c>
    </row>
    <row r="205" spans="1:6" ht="20.100000000000001" customHeight="1" x14ac:dyDescent="0.25">
      <c r="A205" s="57">
        <v>1</v>
      </c>
      <c r="B205" s="57">
        <v>2</v>
      </c>
      <c r="C205" s="57">
        <v>3</v>
      </c>
      <c r="D205" s="57">
        <v>4</v>
      </c>
      <c r="E205" s="57">
        <v>5</v>
      </c>
      <c r="F205" s="57">
        <v>6</v>
      </c>
    </row>
    <row r="206" spans="1:6" ht="20.100000000000001" customHeight="1" x14ac:dyDescent="0.25">
      <c r="A206" s="52" t="s">
        <v>2</v>
      </c>
      <c r="B206" s="45" t="s">
        <v>32</v>
      </c>
      <c r="C206" s="11"/>
      <c r="D206" s="118">
        <f>D207</f>
        <v>701825000</v>
      </c>
      <c r="E206" s="10"/>
      <c r="F206" s="10"/>
    </row>
    <row r="207" spans="1:6" ht="20.100000000000001" customHeight="1" x14ac:dyDescent="0.25">
      <c r="A207" s="52" t="s">
        <v>3</v>
      </c>
      <c r="B207" s="45" t="s">
        <v>33</v>
      </c>
      <c r="C207" s="147">
        <f>SUM(C208:C209)</f>
        <v>0</v>
      </c>
      <c r="D207" s="142">
        <f>D208+D209+D218</f>
        <v>701825000</v>
      </c>
      <c r="E207" s="12"/>
      <c r="F207" s="12"/>
    </row>
    <row r="208" spans="1:6" ht="20.100000000000001" customHeight="1" x14ac:dyDescent="0.25">
      <c r="A208" s="80">
        <v>1</v>
      </c>
      <c r="B208" s="81" t="s">
        <v>223</v>
      </c>
      <c r="C208" s="150"/>
      <c r="D208" s="102">
        <v>199640000</v>
      </c>
      <c r="E208" s="102"/>
      <c r="F208" s="102"/>
    </row>
    <row r="209" spans="1:6" ht="20.100000000000001" customHeight="1" x14ac:dyDescent="0.25">
      <c r="A209" s="80">
        <v>2</v>
      </c>
      <c r="B209" s="81" t="s">
        <v>181</v>
      </c>
      <c r="C209" s="151"/>
      <c r="D209" s="102">
        <f>SUM(D210:D217)</f>
        <v>487970000</v>
      </c>
      <c r="E209" s="102"/>
      <c r="F209" s="102"/>
    </row>
    <row r="210" spans="1:6" ht="20.100000000000001" customHeight="1" x14ac:dyDescent="0.25">
      <c r="A210" s="80"/>
      <c r="B210" s="81" t="s">
        <v>182</v>
      </c>
      <c r="C210" s="144"/>
      <c r="D210" s="102">
        <v>103612500</v>
      </c>
      <c r="E210" s="102"/>
      <c r="F210" s="102"/>
    </row>
    <row r="211" spans="1:6" ht="20.100000000000001" customHeight="1" x14ac:dyDescent="0.25">
      <c r="A211" s="80"/>
      <c r="B211" s="81" t="s">
        <v>183</v>
      </c>
      <c r="C211" s="144"/>
      <c r="D211" s="102">
        <v>158040000</v>
      </c>
      <c r="E211" s="102"/>
      <c r="F211" s="102"/>
    </row>
    <row r="212" spans="1:6" ht="20.100000000000001" customHeight="1" x14ac:dyDescent="0.25">
      <c r="A212" s="80"/>
      <c r="B212" s="81" t="s">
        <v>184</v>
      </c>
      <c r="C212" s="146"/>
      <c r="D212" s="102">
        <v>17550000</v>
      </c>
      <c r="E212" s="102"/>
      <c r="F212" s="102"/>
    </row>
    <row r="213" spans="1:6" ht="20.100000000000001" customHeight="1" x14ac:dyDescent="0.25">
      <c r="A213" s="80"/>
      <c r="B213" s="81" t="s">
        <v>185</v>
      </c>
      <c r="C213" s="144"/>
      <c r="D213" s="102">
        <v>36877500</v>
      </c>
      <c r="E213" s="102"/>
      <c r="F213" s="102"/>
    </row>
    <row r="214" spans="1:6" ht="20.100000000000001" customHeight="1" x14ac:dyDescent="0.25">
      <c r="A214" s="80"/>
      <c r="B214" s="81" t="s">
        <v>186</v>
      </c>
      <c r="C214" s="144"/>
      <c r="D214" s="102">
        <v>27277500</v>
      </c>
      <c r="E214" s="102"/>
      <c r="F214" s="102"/>
    </row>
    <row r="215" spans="1:6" ht="20.100000000000001" customHeight="1" x14ac:dyDescent="0.25">
      <c r="A215" s="80"/>
      <c r="B215" s="81" t="s">
        <v>187</v>
      </c>
      <c r="C215" s="144"/>
      <c r="D215" s="102">
        <v>27022500</v>
      </c>
      <c r="E215" s="102"/>
      <c r="F215" s="102"/>
    </row>
    <row r="216" spans="1:6" ht="20.100000000000001" customHeight="1" x14ac:dyDescent="0.25">
      <c r="A216" s="80"/>
      <c r="B216" s="81" t="s">
        <v>188</v>
      </c>
      <c r="C216" s="144"/>
      <c r="D216" s="102">
        <v>1190000</v>
      </c>
      <c r="E216" s="102"/>
      <c r="F216" s="102"/>
    </row>
    <row r="217" spans="1:6" ht="20.100000000000001" customHeight="1" x14ac:dyDescent="0.25">
      <c r="A217" s="80"/>
      <c r="B217" s="81" t="s">
        <v>209</v>
      </c>
      <c r="C217" s="144"/>
      <c r="D217" s="102">
        <v>116400000</v>
      </c>
      <c r="E217" s="102"/>
      <c r="F217" s="102"/>
    </row>
    <row r="218" spans="1:6" ht="20.100000000000001" customHeight="1" x14ac:dyDescent="0.25">
      <c r="A218" s="80">
        <v>3</v>
      </c>
      <c r="B218" s="81" t="s">
        <v>152</v>
      </c>
      <c r="C218" s="144"/>
      <c r="D218" s="142">
        <f>SUM(D219:D222)</f>
        <v>14215000</v>
      </c>
      <c r="E218" s="102"/>
      <c r="F218" s="102"/>
    </row>
    <row r="219" spans="1:6" ht="20.100000000000001" customHeight="1" x14ac:dyDescent="0.25">
      <c r="A219" s="80"/>
      <c r="B219" s="81" t="s">
        <v>205</v>
      </c>
      <c r="C219" s="144"/>
      <c r="D219" s="102">
        <v>8100000</v>
      </c>
      <c r="E219" s="102"/>
      <c r="F219" s="102"/>
    </row>
    <row r="220" spans="1:6" ht="20.100000000000001" customHeight="1" x14ac:dyDescent="0.25">
      <c r="A220" s="80"/>
      <c r="B220" s="81" t="s">
        <v>206</v>
      </c>
      <c r="C220" s="144"/>
      <c r="D220" s="102">
        <v>3835000</v>
      </c>
      <c r="E220" s="102"/>
      <c r="F220" s="102"/>
    </row>
    <row r="221" spans="1:6" ht="20.100000000000001" customHeight="1" x14ac:dyDescent="0.25">
      <c r="A221" s="80"/>
      <c r="B221" s="81" t="s">
        <v>207</v>
      </c>
      <c r="C221" s="144"/>
      <c r="D221" s="102">
        <v>780000</v>
      </c>
      <c r="E221" s="102"/>
      <c r="F221" s="102"/>
    </row>
    <row r="222" spans="1:6" ht="20.100000000000001" customHeight="1" x14ac:dyDescent="0.25">
      <c r="A222" s="80"/>
      <c r="B222" s="81" t="s">
        <v>208</v>
      </c>
      <c r="C222" s="144"/>
      <c r="D222" s="102">
        <v>1500000</v>
      </c>
      <c r="E222" s="102"/>
      <c r="F222" s="102"/>
    </row>
    <row r="223" spans="1:6" ht="20.100000000000001" customHeight="1" x14ac:dyDescent="0.25">
      <c r="A223" s="52" t="s">
        <v>4</v>
      </c>
      <c r="B223" s="45" t="s">
        <v>38</v>
      </c>
      <c r="C223" s="144"/>
      <c r="D223" s="142">
        <f>D224+D229</f>
        <v>202144801</v>
      </c>
      <c r="E223" s="102"/>
      <c r="F223" s="102"/>
    </row>
    <row r="224" spans="1:6" ht="20.100000000000001" customHeight="1" x14ac:dyDescent="0.25">
      <c r="A224" s="11">
        <v>1</v>
      </c>
      <c r="B224" s="46" t="s">
        <v>114</v>
      </c>
      <c r="C224" s="144"/>
      <c r="D224" s="102">
        <f>D225</f>
        <v>109990050</v>
      </c>
      <c r="E224" s="102"/>
      <c r="F224" s="102"/>
    </row>
    <row r="225" spans="1:6" ht="20.100000000000001" customHeight="1" x14ac:dyDescent="0.25">
      <c r="A225" s="80" t="s">
        <v>40</v>
      </c>
      <c r="B225" s="81" t="s">
        <v>41</v>
      </c>
      <c r="C225" s="147"/>
      <c r="D225" s="102">
        <f>SUM(D226:D227)</f>
        <v>109990050</v>
      </c>
      <c r="E225" s="102"/>
      <c r="F225" s="102"/>
    </row>
    <row r="226" spans="1:6" ht="20.100000000000001" customHeight="1" x14ac:dyDescent="0.25">
      <c r="A226" s="80"/>
      <c r="B226" s="81" t="s">
        <v>189</v>
      </c>
      <c r="C226" s="147"/>
      <c r="D226" s="102">
        <v>20400000</v>
      </c>
      <c r="E226" s="102"/>
      <c r="F226" s="102"/>
    </row>
    <row r="227" spans="1:6" ht="20.100000000000001" customHeight="1" x14ac:dyDescent="0.25">
      <c r="A227" s="80"/>
      <c r="B227" s="81" t="s">
        <v>190</v>
      </c>
      <c r="C227" s="147"/>
      <c r="D227" s="102">
        <v>89590050</v>
      </c>
      <c r="E227" s="102"/>
      <c r="F227" s="102"/>
    </row>
    <row r="228" spans="1:6" ht="20.100000000000001" customHeight="1" x14ac:dyDescent="0.25">
      <c r="A228" s="80" t="s">
        <v>42</v>
      </c>
      <c r="B228" s="81" t="s">
        <v>43</v>
      </c>
      <c r="C228" s="144"/>
      <c r="D228" s="102"/>
      <c r="E228" s="102"/>
      <c r="F228" s="102"/>
    </row>
    <row r="229" spans="1:6" ht="20.100000000000001" customHeight="1" x14ac:dyDescent="0.25">
      <c r="A229" s="11">
        <v>2</v>
      </c>
      <c r="B229" s="46" t="s">
        <v>16</v>
      </c>
      <c r="C229" s="145"/>
      <c r="D229" s="102">
        <f>SUM(D231:D232)</f>
        <v>92154751</v>
      </c>
      <c r="E229" s="102"/>
      <c r="F229" s="102"/>
    </row>
    <row r="230" spans="1:6" ht="20.100000000000001" customHeight="1" x14ac:dyDescent="0.25">
      <c r="A230" s="80" t="s">
        <v>40</v>
      </c>
      <c r="B230" s="81" t="s">
        <v>45</v>
      </c>
      <c r="C230" s="144"/>
      <c r="D230" s="102"/>
      <c r="E230" s="102"/>
      <c r="F230" s="102"/>
    </row>
    <row r="231" spans="1:6" ht="20.100000000000001" customHeight="1" x14ac:dyDescent="0.25">
      <c r="A231" s="80"/>
      <c r="B231" s="81" t="s">
        <v>189</v>
      </c>
      <c r="C231" s="144"/>
      <c r="D231" s="102">
        <v>11051000</v>
      </c>
      <c r="E231" s="102"/>
      <c r="F231" s="102"/>
    </row>
    <row r="232" spans="1:6" ht="20.100000000000001" customHeight="1" x14ac:dyDescent="0.25">
      <c r="A232" s="80"/>
      <c r="B232" s="81" t="s">
        <v>190</v>
      </c>
      <c r="C232" s="144"/>
      <c r="D232" s="102">
        <v>81103751</v>
      </c>
      <c r="E232" s="102"/>
      <c r="F232" s="102"/>
    </row>
    <row r="233" spans="1:6" ht="20.100000000000001" customHeight="1" x14ac:dyDescent="0.25">
      <c r="A233" s="80" t="s">
        <v>42</v>
      </c>
      <c r="B233" s="81" t="s">
        <v>46</v>
      </c>
      <c r="C233" s="145"/>
      <c r="D233" s="102"/>
      <c r="E233" s="102"/>
      <c r="F233" s="102"/>
    </row>
    <row r="234" spans="1:6" ht="20.100000000000001" customHeight="1" x14ac:dyDescent="0.25">
      <c r="A234" s="52" t="s">
        <v>5</v>
      </c>
      <c r="B234" s="45" t="s">
        <v>93</v>
      </c>
      <c r="C234" s="144"/>
      <c r="D234" s="142">
        <f>D235</f>
        <v>0</v>
      </c>
      <c r="E234" s="102"/>
      <c r="F234" s="102"/>
    </row>
    <row r="235" spans="1:6" ht="20.100000000000001" customHeight="1" x14ac:dyDescent="0.25">
      <c r="A235" s="11">
        <v>1</v>
      </c>
      <c r="B235" s="46" t="s">
        <v>191</v>
      </c>
      <c r="C235" s="110"/>
      <c r="D235" s="102"/>
      <c r="E235" s="102"/>
      <c r="F235" s="102"/>
    </row>
    <row r="236" spans="1:6" ht="20.100000000000001" customHeight="1" x14ac:dyDescent="0.25">
      <c r="A236" s="52" t="s">
        <v>6</v>
      </c>
      <c r="B236" s="45" t="s">
        <v>49</v>
      </c>
      <c r="C236" s="152">
        <f>C237</f>
        <v>289376511</v>
      </c>
      <c r="D236" s="142">
        <f>D237</f>
        <v>1875130232</v>
      </c>
      <c r="E236" s="102"/>
      <c r="F236" s="102"/>
    </row>
    <row r="237" spans="1:6" ht="20.100000000000001" customHeight="1" x14ac:dyDescent="0.25">
      <c r="A237" s="52" t="s">
        <v>3</v>
      </c>
      <c r="B237" s="45" t="s">
        <v>85</v>
      </c>
      <c r="C237" s="148">
        <f>C238</f>
        <v>289376511</v>
      </c>
      <c r="D237" s="102">
        <f>D238</f>
        <v>1875130232</v>
      </c>
      <c r="E237" s="102"/>
      <c r="F237" s="102"/>
    </row>
    <row r="238" spans="1:6" ht="20.100000000000001" customHeight="1" x14ac:dyDescent="0.25">
      <c r="A238" s="52">
        <v>1</v>
      </c>
      <c r="B238" s="45" t="s">
        <v>16</v>
      </c>
      <c r="C238" s="148">
        <f>SUM(C239:C240)</f>
        <v>289376511</v>
      </c>
      <c r="D238" s="102">
        <f>SUM(D239:D240)</f>
        <v>1875130232</v>
      </c>
      <c r="E238" s="102"/>
      <c r="F238" s="102"/>
    </row>
    <row r="239" spans="1:6" ht="20.100000000000001" customHeight="1" x14ac:dyDescent="0.25">
      <c r="A239" s="80" t="s">
        <v>34</v>
      </c>
      <c r="B239" s="81" t="s">
        <v>45</v>
      </c>
      <c r="C239" s="102">
        <v>95456511</v>
      </c>
      <c r="D239" s="102">
        <v>1150383412</v>
      </c>
      <c r="E239" s="102"/>
      <c r="F239" s="102"/>
    </row>
    <row r="240" spans="1:6" ht="20.100000000000001" customHeight="1" x14ac:dyDescent="0.25">
      <c r="A240" s="80" t="s">
        <v>36</v>
      </c>
      <c r="B240" s="81" t="s">
        <v>46</v>
      </c>
      <c r="C240" s="149">
        <v>193920000</v>
      </c>
      <c r="D240" s="143">
        <v>724746820</v>
      </c>
      <c r="E240" s="103"/>
      <c r="F240" s="103"/>
    </row>
    <row r="241" spans="1:6" ht="20.100000000000001" customHeight="1" x14ac:dyDescent="0.25">
      <c r="A241" s="80"/>
      <c r="B241" s="81"/>
      <c r="C241" s="25"/>
      <c r="D241" s="103"/>
      <c r="E241" s="103"/>
      <c r="F241" s="103"/>
    </row>
    <row r="242" spans="1:6" ht="18" x14ac:dyDescent="0.25">
      <c r="A242" s="2"/>
      <c r="B242" s="2"/>
      <c r="C242" s="2"/>
      <c r="D242" s="2"/>
      <c r="E242" s="2"/>
      <c r="F242" s="2"/>
    </row>
    <row r="243" spans="1:6" ht="18" x14ac:dyDescent="0.25">
      <c r="A243" s="2"/>
      <c r="B243" s="2"/>
      <c r="C243" s="2"/>
      <c r="D243" s="179" t="s">
        <v>228</v>
      </c>
      <c r="E243" s="179"/>
      <c r="F243" s="179"/>
    </row>
    <row r="244" spans="1:6" ht="18.75" x14ac:dyDescent="0.3">
      <c r="A244" s="2"/>
      <c r="B244" s="156" t="s">
        <v>196</v>
      </c>
      <c r="C244" s="2"/>
      <c r="D244" s="180" t="s">
        <v>76</v>
      </c>
      <c r="E244" s="180"/>
      <c r="F244" s="180"/>
    </row>
    <row r="245" spans="1:6" ht="18.75" x14ac:dyDescent="0.3">
      <c r="A245" s="2"/>
      <c r="B245" s="155"/>
      <c r="C245" s="2"/>
      <c r="D245" s="154"/>
      <c r="E245" s="154"/>
      <c r="F245" s="154"/>
    </row>
    <row r="246" spans="1:6" ht="18.75" x14ac:dyDescent="0.3">
      <c r="A246" s="2"/>
      <c r="B246" s="155"/>
      <c r="C246" s="2"/>
      <c r="D246" s="153"/>
      <c r="E246" s="153"/>
      <c r="F246" s="153"/>
    </row>
    <row r="247" spans="1:6" ht="18.75" x14ac:dyDescent="0.3">
      <c r="A247" s="2"/>
      <c r="B247" s="155"/>
      <c r="C247" s="2"/>
      <c r="D247" s="2"/>
      <c r="E247" s="2"/>
      <c r="F247" s="2"/>
    </row>
    <row r="248" spans="1:6" ht="18.75" x14ac:dyDescent="0.3">
      <c r="A248" s="2"/>
      <c r="B248" s="155" t="s">
        <v>138</v>
      </c>
      <c r="C248" s="2"/>
      <c r="D248" s="181" t="s">
        <v>139</v>
      </c>
      <c r="E248" s="181"/>
      <c r="F248" s="181"/>
    </row>
    <row r="287" spans="1:6" ht="21.75" customHeight="1" x14ac:dyDescent="0.25">
      <c r="A287" s="163" t="s">
        <v>177</v>
      </c>
      <c r="B287" s="163"/>
      <c r="C287" s="163"/>
      <c r="D287" s="163"/>
      <c r="E287" s="163"/>
      <c r="F287" s="163"/>
    </row>
    <row r="288" spans="1:6" ht="20.25" customHeight="1" x14ac:dyDescent="0.25">
      <c r="A288" s="161" t="s">
        <v>178</v>
      </c>
      <c r="B288" s="161"/>
      <c r="C288" s="162" t="s">
        <v>105</v>
      </c>
      <c r="D288" s="162"/>
      <c r="E288" s="162"/>
      <c r="F288" s="162"/>
    </row>
    <row r="289" spans="1:6" ht="20.25" customHeight="1" x14ac:dyDescent="0.25">
      <c r="A289" s="161" t="s">
        <v>116</v>
      </c>
      <c r="B289" s="161"/>
      <c r="C289" s="162" t="s">
        <v>106</v>
      </c>
      <c r="D289" s="162"/>
      <c r="E289" s="162"/>
      <c r="F289" s="162"/>
    </row>
    <row r="290" spans="1:6" ht="15.75" x14ac:dyDescent="0.25">
      <c r="A290" s="140"/>
      <c r="B290" s="140"/>
      <c r="C290" s="173"/>
      <c r="D290" s="173"/>
      <c r="E290" s="173"/>
      <c r="F290" s="173"/>
    </row>
    <row r="291" spans="1:6" ht="14.25" customHeight="1" x14ac:dyDescent="0.3">
      <c r="A291" s="140"/>
      <c r="B291" s="140"/>
      <c r="C291" s="174"/>
      <c r="D291" s="174"/>
      <c r="E291" s="174"/>
      <c r="F291" s="174"/>
    </row>
    <row r="292" spans="1:6" ht="18.75" x14ac:dyDescent="0.3">
      <c r="A292" s="170" t="s">
        <v>229</v>
      </c>
      <c r="B292" s="170"/>
      <c r="C292" s="170"/>
      <c r="D292" s="170"/>
      <c r="E292" s="170"/>
      <c r="F292" s="170"/>
    </row>
    <row r="293" spans="1:6" ht="15.75" x14ac:dyDescent="0.25">
      <c r="A293" s="163" t="s">
        <v>193</v>
      </c>
      <c r="B293" s="163"/>
      <c r="C293" s="163"/>
      <c r="D293" s="163"/>
      <c r="E293" s="163"/>
      <c r="F293" s="163"/>
    </row>
    <row r="294" spans="1:6" ht="15.75" x14ac:dyDescent="0.25">
      <c r="A294" s="163"/>
      <c r="B294" s="163"/>
      <c r="C294" s="163"/>
      <c r="D294" s="163"/>
      <c r="E294" s="163"/>
      <c r="F294" s="163"/>
    </row>
    <row r="295" spans="1:6" ht="36" customHeight="1" x14ac:dyDescent="0.25">
      <c r="A295" s="175" t="s">
        <v>109</v>
      </c>
      <c r="B295" s="176"/>
      <c r="C295" s="176"/>
      <c r="D295" s="176"/>
      <c r="E295" s="176"/>
      <c r="F295" s="176"/>
    </row>
    <row r="296" spans="1:6" ht="57.75" customHeight="1" x14ac:dyDescent="0.25">
      <c r="A296" s="177" t="s">
        <v>175</v>
      </c>
      <c r="B296" s="178"/>
      <c r="C296" s="178"/>
      <c r="D296" s="178"/>
      <c r="E296" s="178"/>
      <c r="F296" s="178"/>
    </row>
    <row r="297" spans="1:6" ht="21.75" customHeight="1" x14ac:dyDescent="0.25">
      <c r="A297" s="175" t="s">
        <v>230</v>
      </c>
      <c r="B297" s="175"/>
      <c r="C297" s="175"/>
      <c r="D297" s="175"/>
      <c r="E297" s="175"/>
      <c r="F297" s="175"/>
    </row>
    <row r="298" spans="1:6" ht="18" customHeight="1" x14ac:dyDescent="0.25">
      <c r="A298" s="141"/>
      <c r="B298" s="141"/>
      <c r="C298" s="141"/>
      <c r="D298" s="141"/>
      <c r="E298" s="171" t="s">
        <v>194</v>
      </c>
      <c r="F298" s="171"/>
    </row>
    <row r="299" spans="1:6" ht="47.25" x14ac:dyDescent="0.25">
      <c r="A299" s="59" t="s">
        <v>11</v>
      </c>
      <c r="B299" s="60" t="s">
        <v>9</v>
      </c>
      <c r="C299" s="59" t="s">
        <v>31</v>
      </c>
      <c r="D299" s="59" t="s">
        <v>224</v>
      </c>
      <c r="E299" s="59" t="s">
        <v>79</v>
      </c>
      <c r="F299" s="59" t="s">
        <v>198</v>
      </c>
    </row>
    <row r="300" spans="1:6" ht="20.100000000000001" customHeight="1" x14ac:dyDescent="0.25">
      <c r="A300" s="57">
        <v>1</v>
      </c>
      <c r="B300" s="57">
        <v>2</v>
      </c>
      <c r="C300" s="57">
        <v>3</v>
      </c>
      <c r="D300" s="57">
        <v>4</v>
      </c>
      <c r="E300" s="57">
        <v>5</v>
      </c>
      <c r="F300" s="57">
        <v>6</v>
      </c>
    </row>
    <row r="301" spans="1:6" ht="20.100000000000001" customHeight="1" x14ac:dyDescent="0.25">
      <c r="A301" s="52" t="s">
        <v>2</v>
      </c>
      <c r="B301" s="45" t="s">
        <v>32</v>
      </c>
      <c r="C301" s="11"/>
      <c r="D301" s="118">
        <f>D302</f>
        <v>1125891500</v>
      </c>
      <c r="E301" s="10"/>
      <c r="F301" s="10"/>
    </row>
    <row r="302" spans="1:6" ht="20.100000000000001" customHeight="1" x14ac:dyDescent="0.25">
      <c r="A302" s="52" t="s">
        <v>3</v>
      </c>
      <c r="B302" s="45" t="s">
        <v>33</v>
      </c>
      <c r="C302" s="147">
        <f>SUM(C303:C304)</f>
        <v>0</v>
      </c>
      <c r="D302" s="142">
        <f>D303+D304+D313</f>
        <v>1125891500</v>
      </c>
      <c r="E302" s="12"/>
      <c r="F302" s="12"/>
    </row>
    <row r="303" spans="1:6" ht="20.100000000000001" customHeight="1" x14ac:dyDescent="0.25">
      <c r="A303" s="80">
        <v>1</v>
      </c>
      <c r="B303" s="81" t="s">
        <v>231</v>
      </c>
      <c r="C303" s="150"/>
      <c r="D303" s="102">
        <v>143540000</v>
      </c>
      <c r="E303" s="102"/>
      <c r="F303" s="102"/>
    </row>
    <row r="304" spans="1:6" ht="20.100000000000001" customHeight="1" x14ac:dyDescent="0.25">
      <c r="A304" s="80">
        <v>2</v>
      </c>
      <c r="B304" s="81" t="s">
        <v>181</v>
      </c>
      <c r="C304" s="151"/>
      <c r="D304" s="102">
        <f>SUM(D305:D312)</f>
        <v>730072500</v>
      </c>
      <c r="E304" s="102"/>
      <c r="F304" s="102"/>
    </row>
    <row r="305" spans="1:6" ht="20.100000000000001" customHeight="1" x14ac:dyDescent="0.25">
      <c r="A305" s="80"/>
      <c r="B305" s="81" t="s">
        <v>182</v>
      </c>
      <c r="C305" s="144"/>
      <c r="D305" s="102">
        <v>206685000</v>
      </c>
      <c r="E305" s="102"/>
      <c r="F305" s="102"/>
    </row>
    <row r="306" spans="1:6" ht="20.100000000000001" customHeight="1" x14ac:dyDescent="0.25">
      <c r="A306" s="80"/>
      <c r="B306" s="81" t="s">
        <v>183</v>
      </c>
      <c r="C306" s="144"/>
      <c r="D306" s="102">
        <v>306630000</v>
      </c>
      <c r="E306" s="102"/>
      <c r="F306" s="102"/>
    </row>
    <row r="307" spans="1:6" ht="20.100000000000001" customHeight="1" x14ac:dyDescent="0.25">
      <c r="A307" s="80"/>
      <c r="B307" s="81" t="s">
        <v>184</v>
      </c>
      <c r="C307" s="146"/>
      <c r="D307" s="102">
        <v>34020000</v>
      </c>
      <c r="E307" s="102"/>
      <c r="F307" s="102"/>
    </row>
    <row r="308" spans="1:6" ht="20.100000000000001" customHeight="1" x14ac:dyDescent="0.25">
      <c r="A308" s="80"/>
      <c r="B308" s="81" t="s">
        <v>185</v>
      </c>
      <c r="C308" s="144"/>
      <c r="D308" s="102">
        <v>63660000</v>
      </c>
      <c r="E308" s="102"/>
      <c r="F308" s="102"/>
    </row>
    <row r="309" spans="1:6" ht="20.100000000000001" customHeight="1" x14ac:dyDescent="0.25">
      <c r="A309" s="80"/>
      <c r="B309" s="81" t="s">
        <v>186</v>
      </c>
      <c r="C309" s="144"/>
      <c r="D309" s="102">
        <v>55560000</v>
      </c>
      <c r="E309" s="102"/>
      <c r="F309" s="102"/>
    </row>
    <row r="310" spans="1:6" ht="20.100000000000001" customHeight="1" x14ac:dyDescent="0.25">
      <c r="A310" s="80"/>
      <c r="B310" s="81" t="s">
        <v>187</v>
      </c>
      <c r="C310" s="144"/>
      <c r="D310" s="102">
        <v>44167500</v>
      </c>
      <c r="E310" s="102"/>
      <c r="F310" s="102"/>
    </row>
    <row r="311" spans="1:6" ht="20.100000000000001" customHeight="1" x14ac:dyDescent="0.25">
      <c r="A311" s="80"/>
      <c r="B311" s="81" t="s">
        <v>188</v>
      </c>
      <c r="C311" s="144"/>
      <c r="D311" s="102">
        <v>19350000</v>
      </c>
      <c r="E311" s="102"/>
      <c r="F311" s="102"/>
    </row>
    <row r="312" spans="1:6" ht="20.100000000000001" customHeight="1" x14ac:dyDescent="0.25">
      <c r="A312" s="80"/>
      <c r="B312" s="81" t="s">
        <v>209</v>
      </c>
      <c r="C312" s="144"/>
      <c r="D312" s="102">
        <v>0</v>
      </c>
      <c r="E312" s="102"/>
      <c r="F312" s="102"/>
    </row>
    <row r="313" spans="1:6" ht="20.100000000000001" customHeight="1" x14ac:dyDescent="0.25">
      <c r="A313" s="80">
        <v>3</v>
      </c>
      <c r="B313" s="81" t="s">
        <v>152</v>
      </c>
      <c r="C313" s="144"/>
      <c r="D313" s="142">
        <f>SUM(D314:D317)</f>
        <v>252279000</v>
      </c>
      <c r="E313" s="102"/>
      <c r="F313" s="102"/>
    </row>
    <row r="314" spans="1:6" ht="20.100000000000001" customHeight="1" x14ac:dyDescent="0.25">
      <c r="A314" s="80"/>
      <c r="B314" s="81" t="s">
        <v>205</v>
      </c>
      <c r="C314" s="144"/>
      <c r="D314" s="102">
        <v>115719000</v>
      </c>
      <c r="E314" s="102"/>
      <c r="F314" s="102"/>
    </row>
    <row r="315" spans="1:6" ht="20.100000000000001" customHeight="1" x14ac:dyDescent="0.25">
      <c r="A315" s="80"/>
      <c r="B315" s="81" t="s">
        <v>206</v>
      </c>
      <c r="C315" s="144"/>
      <c r="D315" s="102">
        <v>38080000</v>
      </c>
      <c r="E315" s="102"/>
      <c r="F315" s="102"/>
    </row>
    <row r="316" spans="1:6" ht="20.100000000000001" customHeight="1" x14ac:dyDescent="0.25">
      <c r="A316" s="80"/>
      <c r="B316" s="81" t="s">
        <v>207</v>
      </c>
      <c r="C316" s="144"/>
      <c r="D316" s="102">
        <v>28480000</v>
      </c>
      <c r="E316" s="102"/>
      <c r="F316" s="102"/>
    </row>
    <row r="317" spans="1:6" ht="20.100000000000001" customHeight="1" x14ac:dyDescent="0.25">
      <c r="A317" s="80"/>
      <c r="B317" s="81" t="s">
        <v>208</v>
      </c>
      <c r="C317" s="144"/>
      <c r="D317" s="102">
        <v>70000000</v>
      </c>
      <c r="E317" s="102"/>
      <c r="F317" s="102"/>
    </row>
    <row r="318" spans="1:6" ht="20.100000000000001" customHeight="1" x14ac:dyDescent="0.25">
      <c r="A318" s="52" t="s">
        <v>4</v>
      </c>
      <c r="B318" s="45" t="s">
        <v>38</v>
      </c>
      <c r="C318" s="144"/>
      <c r="D318" s="142">
        <f>D319+D324</f>
        <v>976767063</v>
      </c>
      <c r="E318" s="102"/>
      <c r="F318" s="102"/>
    </row>
    <row r="319" spans="1:6" ht="20.100000000000001" customHeight="1" x14ac:dyDescent="0.25">
      <c r="A319" s="11">
        <v>1</v>
      </c>
      <c r="B319" s="46" t="s">
        <v>114</v>
      </c>
      <c r="C319" s="144"/>
      <c r="D319" s="102">
        <f>D320</f>
        <v>778394964</v>
      </c>
      <c r="E319" s="102"/>
      <c r="F319" s="102"/>
    </row>
    <row r="320" spans="1:6" ht="20.100000000000001" customHeight="1" x14ac:dyDescent="0.25">
      <c r="A320" s="80" t="s">
        <v>40</v>
      </c>
      <c r="B320" s="81" t="s">
        <v>41</v>
      </c>
      <c r="C320" s="147"/>
      <c r="D320" s="102">
        <f>SUM(D321:D322)</f>
        <v>778394964</v>
      </c>
      <c r="E320" s="102"/>
      <c r="F320" s="102"/>
    </row>
    <row r="321" spans="1:6" ht="20.100000000000001" customHeight="1" x14ac:dyDescent="0.25">
      <c r="A321" s="80"/>
      <c r="B321" s="81" t="s">
        <v>189</v>
      </c>
      <c r="C321" s="147"/>
      <c r="D321" s="102">
        <v>33986958</v>
      </c>
      <c r="E321" s="102"/>
      <c r="F321" s="102"/>
    </row>
    <row r="322" spans="1:6" ht="20.100000000000001" customHeight="1" x14ac:dyDescent="0.25">
      <c r="A322" s="80"/>
      <c r="B322" s="81" t="s">
        <v>190</v>
      </c>
      <c r="C322" s="147"/>
      <c r="D322" s="102">
        <v>744408006</v>
      </c>
      <c r="E322" s="102"/>
      <c r="F322" s="102"/>
    </row>
    <row r="323" spans="1:6" ht="20.100000000000001" customHeight="1" x14ac:dyDescent="0.25">
      <c r="A323" s="80" t="s">
        <v>42</v>
      </c>
      <c r="B323" s="81" t="s">
        <v>43</v>
      </c>
      <c r="C323" s="144"/>
      <c r="D323" s="102"/>
      <c r="E323" s="102"/>
      <c r="F323" s="102"/>
    </row>
    <row r="324" spans="1:6" ht="20.100000000000001" customHeight="1" x14ac:dyDescent="0.25">
      <c r="A324" s="11">
        <v>2</v>
      </c>
      <c r="B324" s="46" t="s">
        <v>16</v>
      </c>
      <c r="C324" s="145"/>
      <c r="D324" s="102">
        <f>SUM(D326:D327)</f>
        <v>198372099</v>
      </c>
      <c r="E324" s="102"/>
      <c r="F324" s="102"/>
    </row>
    <row r="325" spans="1:6" ht="20.100000000000001" customHeight="1" x14ac:dyDescent="0.25">
      <c r="A325" s="80" t="s">
        <v>40</v>
      </c>
      <c r="B325" s="81" t="s">
        <v>45</v>
      </c>
      <c r="C325" s="144"/>
      <c r="D325" s="102"/>
      <c r="E325" s="102"/>
      <c r="F325" s="102"/>
    </row>
    <row r="326" spans="1:6" ht="20.100000000000001" customHeight="1" x14ac:dyDescent="0.25">
      <c r="A326" s="80"/>
      <c r="B326" s="81" t="s">
        <v>189</v>
      </c>
      <c r="C326" s="144"/>
      <c r="D326" s="102">
        <v>3701100</v>
      </c>
      <c r="E326" s="102"/>
      <c r="F326" s="102"/>
    </row>
    <row r="327" spans="1:6" ht="20.100000000000001" customHeight="1" x14ac:dyDescent="0.25">
      <c r="A327" s="80"/>
      <c r="B327" s="81" t="s">
        <v>190</v>
      </c>
      <c r="C327" s="144"/>
      <c r="D327" s="102">
        <v>194670999</v>
      </c>
      <c r="E327" s="102"/>
      <c r="F327" s="102"/>
    </row>
    <row r="328" spans="1:6" ht="20.100000000000001" customHeight="1" x14ac:dyDescent="0.25">
      <c r="A328" s="80" t="s">
        <v>42</v>
      </c>
      <c r="B328" s="81" t="s">
        <v>46</v>
      </c>
      <c r="C328" s="145"/>
      <c r="D328" s="102"/>
      <c r="E328" s="102"/>
      <c r="F328" s="102"/>
    </row>
    <row r="329" spans="1:6" ht="20.100000000000001" customHeight="1" x14ac:dyDescent="0.25">
      <c r="A329" s="52" t="s">
        <v>5</v>
      </c>
      <c r="B329" s="45" t="s">
        <v>93</v>
      </c>
      <c r="C329" s="144"/>
      <c r="D329" s="142">
        <f>D330</f>
        <v>0</v>
      </c>
      <c r="E329" s="102"/>
      <c r="F329" s="102"/>
    </row>
    <row r="330" spans="1:6" ht="20.100000000000001" customHeight="1" x14ac:dyDescent="0.25">
      <c r="A330" s="11">
        <v>1</v>
      </c>
      <c r="B330" s="46" t="s">
        <v>191</v>
      </c>
      <c r="C330" s="110"/>
      <c r="D330" s="102"/>
      <c r="E330" s="102"/>
      <c r="F330" s="102"/>
    </row>
    <row r="331" spans="1:6" ht="20.100000000000001" customHeight="1" x14ac:dyDescent="0.25">
      <c r="A331" s="52" t="s">
        <v>6</v>
      </c>
      <c r="B331" s="45" t="s">
        <v>49</v>
      </c>
      <c r="C331" s="152">
        <f>C332</f>
        <v>0</v>
      </c>
      <c r="D331" s="142">
        <f>D332</f>
        <v>1818943923</v>
      </c>
      <c r="E331" s="102"/>
      <c r="F331" s="102"/>
    </row>
    <row r="332" spans="1:6" ht="20.100000000000001" customHeight="1" x14ac:dyDescent="0.25">
      <c r="A332" s="52" t="s">
        <v>3</v>
      </c>
      <c r="B332" s="45" t="s">
        <v>85</v>
      </c>
      <c r="C332" s="148">
        <f>C333</f>
        <v>0</v>
      </c>
      <c r="D332" s="102">
        <f>D333</f>
        <v>1818943923</v>
      </c>
      <c r="E332" s="102"/>
      <c r="F332" s="102"/>
    </row>
    <row r="333" spans="1:6" ht="20.100000000000001" customHeight="1" x14ac:dyDescent="0.25">
      <c r="A333" s="52">
        <v>1</v>
      </c>
      <c r="B333" s="45" t="s">
        <v>16</v>
      </c>
      <c r="C333" s="148">
        <f>SUM(C334:C335)</f>
        <v>0</v>
      </c>
      <c r="D333" s="102">
        <f>SUM(D334:D335)</f>
        <v>1818943923</v>
      </c>
      <c r="E333" s="102"/>
      <c r="F333" s="102"/>
    </row>
    <row r="334" spans="1:6" ht="20.100000000000001" customHeight="1" x14ac:dyDescent="0.25">
      <c r="A334" s="80" t="s">
        <v>34</v>
      </c>
      <c r="B334" s="81" t="s">
        <v>45</v>
      </c>
      <c r="C334" s="102"/>
      <c r="D334" s="102">
        <v>1241312687</v>
      </c>
      <c r="E334" s="102"/>
      <c r="F334" s="102"/>
    </row>
    <row r="335" spans="1:6" ht="20.100000000000001" customHeight="1" x14ac:dyDescent="0.25">
      <c r="A335" s="80" t="s">
        <v>36</v>
      </c>
      <c r="B335" s="81" t="s">
        <v>46</v>
      </c>
      <c r="C335" s="149"/>
      <c r="D335" s="143">
        <v>577631236</v>
      </c>
      <c r="E335" s="103"/>
      <c r="F335" s="103"/>
    </row>
    <row r="336" spans="1:6" ht="20.100000000000001" customHeight="1" x14ac:dyDescent="0.25">
      <c r="A336" s="80"/>
      <c r="B336" s="81"/>
      <c r="C336" s="25"/>
      <c r="D336" s="103"/>
      <c r="E336" s="103"/>
      <c r="F336" s="103"/>
    </row>
    <row r="337" spans="1:6" ht="18" x14ac:dyDescent="0.25">
      <c r="A337" s="2"/>
      <c r="B337" s="2"/>
      <c r="C337" s="2"/>
      <c r="D337" s="2"/>
      <c r="E337" s="2"/>
      <c r="F337" s="2"/>
    </row>
    <row r="338" spans="1:6" ht="18" x14ac:dyDescent="0.25">
      <c r="A338" s="2"/>
      <c r="B338" s="2"/>
      <c r="C338" s="2"/>
      <c r="D338" s="179" t="s">
        <v>232</v>
      </c>
      <c r="E338" s="179"/>
      <c r="F338" s="179"/>
    </row>
    <row r="339" spans="1:6" ht="18.75" x14ac:dyDescent="0.3">
      <c r="A339" s="2"/>
      <c r="B339" s="156" t="s">
        <v>196</v>
      </c>
      <c r="C339" s="2"/>
      <c r="D339" s="180" t="s">
        <v>76</v>
      </c>
      <c r="E339" s="180"/>
      <c r="F339" s="180"/>
    </row>
    <row r="340" spans="1:6" ht="18.75" x14ac:dyDescent="0.3">
      <c r="A340" s="2"/>
      <c r="B340" s="155"/>
      <c r="C340" s="2"/>
      <c r="D340" s="154"/>
      <c r="E340" s="154"/>
      <c r="F340" s="154"/>
    </row>
    <row r="341" spans="1:6" ht="18.75" x14ac:dyDescent="0.3">
      <c r="A341" s="2"/>
      <c r="B341" s="155"/>
      <c r="C341" s="2"/>
      <c r="D341" s="153"/>
      <c r="E341" s="153"/>
      <c r="F341" s="153"/>
    </row>
    <row r="342" spans="1:6" ht="18.75" x14ac:dyDescent="0.3">
      <c r="A342" s="2"/>
      <c r="B342" s="155"/>
      <c r="C342" s="2"/>
      <c r="D342" s="2"/>
      <c r="E342" s="2"/>
      <c r="F342" s="2"/>
    </row>
    <row r="343" spans="1:6" ht="18.75" x14ac:dyDescent="0.3">
      <c r="A343" s="2"/>
      <c r="B343" s="155" t="s">
        <v>138</v>
      </c>
      <c r="C343" s="2"/>
      <c r="D343" s="181" t="s">
        <v>139</v>
      </c>
      <c r="E343" s="181"/>
      <c r="F343" s="181"/>
    </row>
  </sheetData>
  <mergeCells count="67">
    <mergeCell ref="C4:F4"/>
    <mergeCell ref="A1:F1"/>
    <mergeCell ref="A2:B2"/>
    <mergeCell ref="C2:F2"/>
    <mergeCell ref="A3:B3"/>
    <mergeCell ref="C3:F3"/>
    <mergeCell ref="A97:F97"/>
    <mergeCell ref="A6:F6"/>
    <mergeCell ref="A7:F7"/>
    <mergeCell ref="A8:F8"/>
    <mergeCell ref="A9:F9"/>
    <mergeCell ref="A10:F10"/>
    <mergeCell ref="A11:F11"/>
    <mergeCell ref="E12:F12"/>
    <mergeCell ref="D49:F49"/>
    <mergeCell ref="D50:F50"/>
    <mergeCell ref="D54:F54"/>
    <mergeCell ref="A107:F107"/>
    <mergeCell ref="A98:B98"/>
    <mergeCell ref="C98:F98"/>
    <mergeCell ref="A99:B99"/>
    <mergeCell ref="C99:F99"/>
    <mergeCell ref="C100:F100"/>
    <mergeCell ref="C101:F101"/>
    <mergeCell ref="A102:F102"/>
    <mergeCell ref="A103:F103"/>
    <mergeCell ref="A104:F104"/>
    <mergeCell ref="A105:F105"/>
    <mergeCell ref="A106:F106"/>
    <mergeCell ref="A198:F198"/>
    <mergeCell ref="E108:F108"/>
    <mergeCell ref="D148:F148"/>
    <mergeCell ref="D149:F149"/>
    <mergeCell ref="D153:F153"/>
    <mergeCell ref="A192:F192"/>
    <mergeCell ref="A193:B193"/>
    <mergeCell ref="C193:F193"/>
    <mergeCell ref="A194:B194"/>
    <mergeCell ref="C194:F194"/>
    <mergeCell ref="C195:F195"/>
    <mergeCell ref="C196:F196"/>
    <mergeCell ref="A197:F197"/>
    <mergeCell ref="A289:B289"/>
    <mergeCell ref="C289:F289"/>
    <mergeCell ref="A199:F199"/>
    <mergeCell ref="A200:F200"/>
    <mergeCell ref="A201:F201"/>
    <mergeCell ref="A202:F202"/>
    <mergeCell ref="E203:F203"/>
    <mergeCell ref="D243:F243"/>
    <mergeCell ref="D244:F244"/>
    <mergeCell ref="D248:F248"/>
    <mergeCell ref="A287:F287"/>
    <mergeCell ref="A288:B288"/>
    <mergeCell ref="C288:F288"/>
    <mergeCell ref="D343:F343"/>
    <mergeCell ref="C290:F290"/>
    <mergeCell ref="C291:F291"/>
    <mergeCell ref="A292:F292"/>
    <mergeCell ref="A293:F293"/>
    <mergeCell ref="A294:F294"/>
    <mergeCell ref="A295:F295"/>
    <mergeCell ref="A296:F296"/>
    <mergeCell ref="A297:F297"/>
    <mergeCell ref="E298:F298"/>
    <mergeCell ref="D338:F338"/>
    <mergeCell ref="D339:F339"/>
  </mergeCells>
  <pageMargins left="0.45" right="0.45" top="0.75" bottom="0.75" header="0.3" footer="0.3"/>
  <pageSetup paperSize="9" scale="85" orientation="portrait" horizontalDpi="0"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E153"/>
  <sheetViews>
    <sheetView topLeftCell="A62" workbookViewId="0">
      <selection activeCell="B158" sqref="B158"/>
    </sheetView>
  </sheetViews>
  <sheetFormatPr defaultRowHeight="14.25" x14ac:dyDescent="0.2"/>
  <cols>
    <col min="1" max="1" width="11.140625" style="33" customWidth="1"/>
    <col min="2" max="2" width="59.28515625" style="1" customWidth="1"/>
    <col min="3" max="3" width="27.28515625" style="1" customWidth="1"/>
    <col min="4" max="16384" width="9.140625" style="1"/>
  </cols>
  <sheetData>
    <row r="1" spans="1:5" ht="36.75" customHeight="1" x14ac:dyDescent="0.2">
      <c r="A1" s="166" t="s">
        <v>115</v>
      </c>
      <c r="B1" s="166"/>
      <c r="C1" s="166"/>
    </row>
    <row r="2" spans="1:5" ht="15.75" x14ac:dyDescent="0.25">
      <c r="A2" s="167" t="s">
        <v>118</v>
      </c>
      <c r="B2" s="167"/>
      <c r="C2" s="8"/>
    </row>
    <row r="3" spans="1:5" ht="15.75" x14ac:dyDescent="0.25">
      <c r="A3" s="167" t="s">
        <v>116</v>
      </c>
      <c r="B3" s="167"/>
      <c r="C3" s="8"/>
    </row>
    <row r="4" spans="1:5" ht="18.75" x14ac:dyDescent="0.3">
      <c r="A4" s="170" t="s">
        <v>171</v>
      </c>
      <c r="B4" s="170"/>
      <c r="C4" s="170"/>
    </row>
    <row r="5" spans="1:5" s="2" customFormat="1" ht="18" x14ac:dyDescent="0.25">
      <c r="A5" s="157" t="s">
        <v>134</v>
      </c>
      <c r="B5" s="157"/>
      <c r="C5" s="157"/>
    </row>
    <row r="6" spans="1:5" s="2" customFormat="1" ht="18" x14ac:dyDescent="0.25">
      <c r="A6" s="163" t="s">
        <v>30</v>
      </c>
      <c r="B6" s="163"/>
      <c r="C6" s="163"/>
    </row>
    <row r="7" spans="1:5" ht="15.75" x14ac:dyDescent="0.25">
      <c r="A7" s="32"/>
      <c r="B7" s="8"/>
      <c r="C7" s="30" t="s">
        <v>18</v>
      </c>
    </row>
    <row r="8" spans="1:5" s="31" customFormat="1" ht="25.5" customHeight="1" x14ac:dyDescent="0.25">
      <c r="A8" s="97" t="s">
        <v>11</v>
      </c>
      <c r="B8" s="44" t="s">
        <v>9</v>
      </c>
      <c r="C8" s="44" t="s">
        <v>17</v>
      </c>
    </row>
    <row r="9" spans="1:5" s="31" customFormat="1" ht="15.75" x14ac:dyDescent="0.25">
      <c r="A9" s="61">
        <v>1</v>
      </c>
      <c r="B9" s="62">
        <v>2</v>
      </c>
      <c r="C9" s="62">
        <v>3</v>
      </c>
    </row>
    <row r="10" spans="1:5" s="2" customFormat="1" ht="18" x14ac:dyDescent="0.25">
      <c r="A10" s="52" t="s">
        <v>2</v>
      </c>
      <c r="B10" s="45" t="s">
        <v>32</v>
      </c>
      <c r="C10" s="83">
        <f>C18</f>
        <v>2922</v>
      </c>
      <c r="D10" s="3"/>
      <c r="E10" s="3"/>
    </row>
    <row r="11" spans="1:5" ht="15.75" x14ac:dyDescent="0.25">
      <c r="A11" s="52" t="s">
        <v>3</v>
      </c>
      <c r="B11" s="45" t="s">
        <v>119</v>
      </c>
      <c r="C11" s="87">
        <f>SUM(C12:C17)</f>
        <v>2922</v>
      </c>
    </row>
    <row r="12" spans="1:5" ht="15.75" x14ac:dyDescent="0.25">
      <c r="A12" s="13">
        <v>1</v>
      </c>
      <c r="B12" s="81" t="s">
        <v>120</v>
      </c>
      <c r="C12" s="76">
        <v>685</v>
      </c>
    </row>
    <row r="13" spans="1:5" ht="15.75" hidden="1" x14ac:dyDescent="0.25">
      <c r="A13" s="13"/>
      <c r="B13" s="47" t="s">
        <v>81</v>
      </c>
      <c r="C13" s="76"/>
    </row>
    <row r="14" spans="1:5" s="31" customFormat="1" ht="15.75" hidden="1" x14ac:dyDescent="0.25">
      <c r="A14" s="13"/>
      <c r="B14" s="47" t="s">
        <v>81</v>
      </c>
      <c r="C14" s="76"/>
    </row>
    <row r="15" spans="1:5" ht="15.75" x14ac:dyDescent="0.25">
      <c r="A15" s="13">
        <v>2</v>
      </c>
      <c r="B15" s="81" t="s">
        <v>121</v>
      </c>
      <c r="C15" s="76">
        <v>2117</v>
      </c>
    </row>
    <row r="16" spans="1:5" s="31" customFormat="1" ht="15.75" hidden="1" x14ac:dyDescent="0.25">
      <c r="A16" s="13"/>
      <c r="B16" s="47"/>
      <c r="C16" s="76"/>
    </row>
    <row r="17" spans="1:3" s="31" customFormat="1" ht="15.75" x14ac:dyDescent="0.25">
      <c r="A17" s="80">
        <v>3</v>
      </c>
      <c r="B17" s="81" t="s">
        <v>122</v>
      </c>
      <c r="C17" s="76">
        <v>120</v>
      </c>
    </row>
    <row r="18" spans="1:3" ht="15.75" x14ac:dyDescent="0.25">
      <c r="A18" s="52" t="s">
        <v>4</v>
      </c>
      <c r="B18" s="45" t="s">
        <v>38</v>
      </c>
      <c r="C18" s="78">
        <f>C19+C25+C32</f>
        <v>2922</v>
      </c>
    </row>
    <row r="19" spans="1:3" s="79" customFormat="1" ht="15.75" x14ac:dyDescent="0.25">
      <c r="A19" s="52">
        <v>1</v>
      </c>
      <c r="B19" s="46" t="s">
        <v>114</v>
      </c>
      <c r="C19" s="78">
        <f>C20</f>
        <v>2886</v>
      </c>
    </row>
    <row r="20" spans="1:3" ht="18" customHeight="1" x14ac:dyDescent="0.25">
      <c r="A20" s="80" t="s">
        <v>34</v>
      </c>
      <c r="B20" s="47" t="s">
        <v>41</v>
      </c>
      <c r="C20" s="78">
        <f>SUM(C21:C24)</f>
        <v>2886</v>
      </c>
    </row>
    <row r="21" spans="1:3" s="79" customFormat="1" ht="18" customHeight="1" x14ac:dyDescent="0.25">
      <c r="A21" s="80"/>
      <c r="B21" s="81" t="s">
        <v>38</v>
      </c>
      <c r="C21" s="91">
        <v>411</v>
      </c>
    </row>
    <row r="22" spans="1:3" s="79" customFormat="1" ht="18" customHeight="1" x14ac:dyDescent="0.25">
      <c r="A22" s="80"/>
      <c r="B22" s="81" t="s">
        <v>123</v>
      </c>
      <c r="C22" s="91">
        <v>274</v>
      </c>
    </row>
    <row r="23" spans="1:3" s="79" customFormat="1" ht="18" customHeight="1" x14ac:dyDescent="0.25">
      <c r="A23" s="80"/>
      <c r="B23" s="81" t="s">
        <v>124</v>
      </c>
      <c r="C23" s="91">
        <v>2094</v>
      </c>
    </row>
    <row r="24" spans="1:3" s="79" customFormat="1" ht="18" customHeight="1" x14ac:dyDescent="0.25">
      <c r="A24" s="80"/>
      <c r="B24" s="81" t="s">
        <v>130</v>
      </c>
      <c r="C24" s="91">
        <v>107</v>
      </c>
    </row>
    <row r="25" spans="1:3" s="79" customFormat="1" ht="18" customHeight="1" x14ac:dyDescent="0.25">
      <c r="A25" s="80" t="s">
        <v>36</v>
      </c>
      <c r="B25" s="81" t="s">
        <v>43</v>
      </c>
      <c r="C25" s="78"/>
    </row>
    <row r="26" spans="1:3" s="79" customFormat="1" ht="18" customHeight="1" x14ac:dyDescent="0.25">
      <c r="A26" s="80">
        <v>2</v>
      </c>
      <c r="B26" s="81" t="s">
        <v>16</v>
      </c>
      <c r="C26" s="78"/>
    </row>
    <row r="27" spans="1:3" s="79" customFormat="1" ht="18" customHeight="1" x14ac:dyDescent="0.25">
      <c r="A27" s="80"/>
      <c r="B27" s="81" t="s">
        <v>41</v>
      </c>
      <c r="C27" s="78"/>
    </row>
    <row r="28" spans="1:3" ht="18" customHeight="1" x14ac:dyDescent="0.25">
      <c r="A28" s="13"/>
      <c r="B28" s="47" t="s">
        <v>43</v>
      </c>
      <c r="C28" s="78"/>
    </row>
    <row r="29" spans="1:3" ht="18" hidden="1" customHeight="1" x14ac:dyDescent="0.25">
      <c r="A29" s="11">
        <v>2</v>
      </c>
      <c r="B29" s="46" t="s">
        <v>16</v>
      </c>
      <c r="C29" s="73"/>
    </row>
    <row r="30" spans="1:3" ht="18" hidden="1" customHeight="1" x14ac:dyDescent="0.25">
      <c r="A30" s="13" t="s">
        <v>40</v>
      </c>
      <c r="B30" s="47" t="s">
        <v>45</v>
      </c>
      <c r="C30" s="73"/>
    </row>
    <row r="31" spans="1:3" ht="18" hidden="1" customHeight="1" x14ac:dyDescent="0.25">
      <c r="A31" s="13" t="s">
        <v>42</v>
      </c>
      <c r="B31" s="47" t="s">
        <v>46</v>
      </c>
      <c r="C31" s="73"/>
    </row>
    <row r="32" spans="1:3" ht="18" customHeight="1" x14ac:dyDescent="0.25">
      <c r="A32" s="52">
        <v>3</v>
      </c>
      <c r="B32" s="45" t="s">
        <v>131</v>
      </c>
      <c r="C32" s="77">
        <f>SUM(C39:C40)</f>
        <v>36</v>
      </c>
    </row>
    <row r="33" spans="1:3" ht="18" hidden="1" customHeight="1" x14ac:dyDescent="0.25">
      <c r="A33" s="11">
        <v>1</v>
      </c>
      <c r="B33" s="46" t="s">
        <v>35</v>
      </c>
      <c r="C33" s="73"/>
    </row>
    <row r="34" spans="1:3" ht="18" hidden="1" customHeight="1" x14ac:dyDescent="0.25">
      <c r="A34" s="52"/>
      <c r="B34" s="47" t="s">
        <v>81</v>
      </c>
      <c r="C34" s="73"/>
    </row>
    <row r="35" spans="1:3" ht="18" hidden="1" customHeight="1" x14ac:dyDescent="0.25">
      <c r="A35" s="52"/>
      <c r="B35" s="47" t="s">
        <v>81</v>
      </c>
      <c r="C35" s="73"/>
    </row>
    <row r="36" spans="1:3" ht="18" hidden="1" customHeight="1" x14ac:dyDescent="0.25">
      <c r="A36" s="11">
        <v>2</v>
      </c>
      <c r="B36" s="47" t="s">
        <v>37</v>
      </c>
      <c r="C36" s="73"/>
    </row>
    <row r="37" spans="1:3" ht="18" hidden="1" customHeight="1" x14ac:dyDescent="0.25">
      <c r="A37" s="52"/>
      <c r="B37" s="47" t="s">
        <v>82</v>
      </c>
      <c r="C37" s="74"/>
    </row>
    <row r="38" spans="1:3" ht="18" hidden="1" customHeight="1" x14ac:dyDescent="0.25">
      <c r="A38" s="13"/>
      <c r="B38" s="47" t="s">
        <v>82</v>
      </c>
      <c r="C38" s="73"/>
    </row>
    <row r="39" spans="1:3" s="79" customFormat="1" ht="18" customHeight="1" x14ac:dyDescent="0.25">
      <c r="A39" s="80" t="s">
        <v>47</v>
      </c>
      <c r="B39" s="81" t="s">
        <v>132</v>
      </c>
      <c r="C39" s="73">
        <v>13</v>
      </c>
    </row>
    <row r="40" spans="1:3" s="79" customFormat="1" ht="18" customHeight="1" x14ac:dyDescent="0.25">
      <c r="A40" s="80" t="s">
        <v>48</v>
      </c>
      <c r="B40" s="81" t="s">
        <v>133</v>
      </c>
      <c r="C40" s="73">
        <v>23</v>
      </c>
    </row>
    <row r="41" spans="1:3" ht="18" customHeight="1" x14ac:dyDescent="0.25">
      <c r="A41" s="52" t="s">
        <v>6</v>
      </c>
      <c r="B41" s="45" t="s">
        <v>49</v>
      </c>
      <c r="C41" s="82">
        <f>C42</f>
        <v>7262</v>
      </c>
    </row>
    <row r="42" spans="1:3" ht="18" customHeight="1" x14ac:dyDescent="0.25">
      <c r="A42" s="52" t="s">
        <v>3</v>
      </c>
      <c r="B42" s="45" t="s">
        <v>85</v>
      </c>
      <c r="C42" s="82">
        <f>C54+C58</f>
        <v>7262</v>
      </c>
    </row>
    <row r="43" spans="1:3" ht="18" hidden="1" customHeight="1" x14ac:dyDescent="0.25">
      <c r="A43" s="52">
        <v>1</v>
      </c>
      <c r="B43" s="45" t="s">
        <v>16</v>
      </c>
      <c r="C43" s="75"/>
    </row>
    <row r="44" spans="1:3" ht="18" hidden="1" customHeight="1" x14ac:dyDescent="0.25">
      <c r="A44" s="13" t="s">
        <v>34</v>
      </c>
      <c r="B44" s="47" t="s">
        <v>45</v>
      </c>
      <c r="C44" s="75"/>
    </row>
    <row r="45" spans="1:3" ht="18" hidden="1" customHeight="1" x14ac:dyDescent="0.25">
      <c r="A45" s="13" t="s">
        <v>36</v>
      </c>
      <c r="B45" s="47" t="s">
        <v>46</v>
      </c>
      <c r="C45" s="75"/>
    </row>
    <row r="46" spans="1:3" ht="18" hidden="1" customHeight="1" x14ac:dyDescent="0.25">
      <c r="A46" s="48">
        <v>2</v>
      </c>
      <c r="B46" s="45" t="s">
        <v>96</v>
      </c>
      <c r="C46" s="75"/>
    </row>
    <row r="47" spans="1:3" ht="18" hidden="1" customHeight="1" x14ac:dyDescent="0.25">
      <c r="A47" s="49" t="s">
        <v>39</v>
      </c>
      <c r="B47" s="47" t="s">
        <v>50</v>
      </c>
      <c r="C47" s="75"/>
    </row>
    <row r="48" spans="1:3" ht="18" hidden="1" customHeight="1" x14ac:dyDescent="0.25">
      <c r="A48" s="50"/>
      <c r="B48" s="51" t="s">
        <v>51</v>
      </c>
      <c r="C48" s="75"/>
    </row>
    <row r="49" spans="1:3" ht="18" hidden="1" customHeight="1" x14ac:dyDescent="0.25">
      <c r="A49" s="50"/>
      <c r="B49" s="51" t="s">
        <v>52</v>
      </c>
      <c r="C49" s="75"/>
    </row>
    <row r="50" spans="1:3" ht="18" hidden="1" customHeight="1" x14ac:dyDescent="0.25">
      <c r="A50" s="50"/>
      <c r="B50" s="51" t="s">
        <v>53</v>
      </c>
      <c r="C50" s="75"/>
    </row>
    <row r="51" spans="1:3" ht="18" hidden="1" customHeight="1" x14ac:dyDescent="0.25">
      <c r="A51" s="49" t="s">
        <v>44</v>
      </c>
      <c r="B51" s="47" t="s">
        <v>54</v>
      </c>
      <c r="C51" s="75"/>
    </row>
    <row r="52" spans="1:3" ht="18" hidden="1" customHeight="1" x14ac:dyDescent="0.25">
      <c r="A52" s="49" t="s">
        <v>55</v>
      </c>
      <c r="B52" s="47" t="s">
        <v>56</v>
      </c>
      <c r="C52" s="75"/>
    </row>
    <row r="53" spans="1:3" s="79" customFormat="1" ht="18" customHeight="1" x14ac:dyDescent="0.25">
      <c r="A53" s="49">
        <v>1</v>
      </c>
      <c r="B53" s="88" t="s">
        <v>16</v>
      </c>
      <c r="C53" s="75"/>
    </row>
    <row r="54" spans="1:3" s="79" customFormat="1" ht="18" customHeight="1" x14ac:dyDescent="0.25">
      <c r="A54" s="49" t="s">
        <v>34</v>
      </c>
      <c r="B54" s="88" t="s">
        <v>45</v>
      </c>
      <c r="C54" s="89">
        <f>SUM(C55:C57)</f>
        <v>4941</v>
      </c>
    </row>
    <row r="55" spans="1:3" s="79" customFormat="1" ht="18" customHeight="1" x14ac:dyDescent="0.25">
      <c r="A55" s="49"/>
      <c r="B55" s="81" t="s">
        <v>125</v>
      </c>
      <c r="C55" s="90">
        <v>76</v>
      </c>
    </row>
    <row r="56" spans="1:3" s="79" customFormat="1" ht="18" customHeight="1" x14ac:dyDescent="0.25">
      <c r="A56" s="49"/>
      <c r="B56" s="81" t="s">
        <v>126</v>
      </c>
      <c r="C56" s="90"/>
    </row>
    <row r="57" spans="1:3" s="79" customFormat="1" ht="18" customHeight="1" x14ac:dyDescent="0.25">
      <c r="A57" s="49"/>
      <c r="B57" s="81" t="s">
        <v>45</v>
      </c>
      <c r="C57" s="90">
        <v>4865</v>
      </c>
    </row>
    <row r="58" spans="1:3" s="79" customFormat="1" ht="18" customHeight="1" x14ac:dyDescent="0.25">
      <c r="A58" s="49" t="s">
        <v>36</v>
      </c>
      <c r="B58" s="88" t="s">
        <v>46</v>
      </c>
      <c r="C58" s="89">
        <f>SUM(C59:C61)</f>
        <v>2321</v>
      </c>
    </row>
    <row r="59" spans="1:3" s="79" customFormat="1" ht="18" customHeight="1" x14ac:dyDescent="0.25">
      <c r="A59" s="49"/>
      <c r="B59" s="81" t="s">
        <v>127</v>
      </c>
      <c r="C59" s="90">
        <v>50</v>
      </c>
    </row>
    <row r="60" spans="1:3" s="79" customFormat="1" ht="18" customHeight="1" x14ac:dyDescent="0.25">
      <c r="A60" s="49"/>
      <c r="B60" s="81" t="s">
        <v>135</v>
      </c>
      <c r="C60" s="90">
        <v>70</v>
      </c>
    </row>
    <row r="61" spans="1:3" s="79" customFormat="1" ht="18" customHeight="1" x14ac:dyDescent="0.25">
      <c r="A61" s="49"/>
      <c r="B61" s="81" t="s">
        <v>129</v>
      </c>
      <c r="C61" s="90">
        <v>2201</v>
      </c>
    </row>
    <row r="62" spans="1:3" ht="18" customHeight="1" x14ac:dyDescent="0.25">
      <c r="A62" s="52"/>
      <c r="B62" s="45"/>
      <c r="C62" s="82"/>
    </row>
    <row r="63" spans="1:3" ht="15.75" hidden="1" x14ac:dyDescent="0.25">
      <c r="A63" s="52">
        <v>4</v>
      </c>
      <c r="B63" s="35"/>
    </row>
    <row r="64" spans="1:3" ht="15.75" hidden="1" x14ac:dyDescent="0.25">
      <c r="A64" s="13" t="s">
        <v>58</v>
      </c>
      <c r="B64" s="35"/>
    </row>
    <row r="65" spans="1:2" ht="15.75" hidden="1" x14ac:dyDescent="0.25">
      <c r="A65" s="13" t="s">
        <v>59</v>
      </c>
      <c r="B65" s="35"/>
    </row>
    <row r="66" spans="1:2" ht="15.75" hidden="1" x14ac:dyDescent="0.25">
      <c r="A66" s="52">
        <v>5</v>
      </c>
      <c r="B66" s="35"/>
    </row>
    <row r="67" spans="1:2" ht="15.75" hidden="1" x14ac:dyDescent="0.25">
      <c r="A67" s="13" t="s">
        <v>61</v>
      </c>
      <c r="B67" s="35"/>
    </row>
    <row r="68" spans="1:2" ht="15.75" hidden="1" x14ac:dyDescent="0.25">
      <c r="A68" s="13" t="s">
        <v>62</v>
      </c>
      <c r="B68" s="35"/>
    </row>
    <row r="69" spans="1:2" ht="15.75" hidden="1" x14ac:dyDescent="0.25">
      <c r="A69" s="52">
        <v>6</v>
      </c>
      <c r="B69" s="35"/>
    </row>
    <row r="70" spans="1:2" ht="15.75" hidden="1" x14ac:dyDescent="0.25">
      <c r="A70" s="13" t="s">
        <v>63</v>
      </c>
      <c r="B70" s="35"/>
    </row>
    <row r="71" spans="1:2" ht="15.75" hidden="1" x14ac:dyDescent="0.25">
      <c r="A71" s="13" t="s">
        <v>64</v>
      </c>
      <c r="B71" s="35"/>
    </row>
    <row r="72" spans="1:2" ht="15.75" hidden="1" x14ac:dyDescent="0.25">
      <c r="A72" s="52">
        <v>7</v>
      </c>
      <c r="B72" s="35"/>
    </row>
    <row r="73" spans="1:2" ht="15.75" hidden="1" x14ac:dyDescent="0.25">
      <c r="A73" s="13" t="s">
        <v>65</v>
      </c>
      <c r="B73" s="35"/>
    </row>
    <row r="74" spans="1:2" ht="15.75" hidden="1" x14ac:dyDescent="0.25">
      <c r="A74" s="13" t="s">
        <v>66</v>
      </c>
      <c r="B74" s="35"/>
    </row>
    <row r="75" spans="1:2" ht="15.75" hidden="1" x14ac:dyDescent="0.25">
      <c r="A75" s="52">
        <v>8</v>
      </c>
      <c r="B75" s="35"/>
    </row>
    <row r="76" spans="1:2" ht="15.75" hidden="1" x14ac:dyDescent="0.25">
      <c r="A76" s="13" t="s">
        <v>68</v>
      </c>
      <c r="B76" s="35"/>
    </row>
    <row r="77" spans="1:2" ht="15.75" hidden="1" x14ac:dyDescent="0.25">
      <c r="A77" s="13" t="s">
        <v>69</v>
      </c>
      <c r="B77" s="35"/>
    </row>
    <row r="78" spans="1:2" ht="15.75" hidden="1" x14ac:dyDescent="0.25">
      <c r="A78" s="52">
        <v>9</v>
      </c>
      <c r="B78" s="35"/>
    </row>
    <row r="79" spans="1:2" ht="15.75" hidden="1" x14ac:dyDescent="0.25">
      <c r="A79" s="13" t="s">
        <v>71</v>
      </c>
      <c r="B79" s="35"/>
    </row>
    <row r="80" spans="1:2" ht="15.75" hidden="1" x14ac:dyDescent="0.25">
      <c r="A80" s="13" t="s">
        <v>72</v>
      </c>
      <c r="B80" s="35"/>
    </row>
    <row r="81" spans="1:2" ht="15.75" hidden="1" x14ac:dyDescent="0.25">
      <c r="A81" s="52">
        <v>10</v>
      </c>
      <c r="B81" s="35"/>
    </row>
    <row r="82" spans="1:2" ht="15.75" hidden="1" x14ac:dyDescent="0.25">
      <c r="A82" s="13" t="s">
        <v>73</v>
      </c>
      <c r="B82" s="35"/>
    </row>
    <row r="83" spans="1:2" ht="15.75" hidden="1" x14ac:dyDescent="0.25">
      <c r="A83" s="13" t="s">
        <v>74</v>
      </c>
      <c r="B83" s="35"/>
    </row>
    <row r="84" spans="1:2" ht="15.75" hidden="1" x14ac:dyDescent="0.25">
      <c r="A84" s="52" t="s">
        <v>4</v>
      </c>
      <c r="B84" s="35"/>
    </row>
    <row r="85" spans="1:2" ht="15.75" hidden="1" x14ac:dyDescent="0.25">
      <c r="A85" s="52">
        <v>1</v>
      </c>
      <c r="B85" s="35"/>
    </row>
    <row r="86" spans="1:2" ht="15.75" hidden="1" x14ac:dyDescent="0.25">
      <c r="A86" s="13" t="s">
        <v>34</v>
      </c>
      <c r="B86" s="35"/>
    </row>
    <row r="87" spans="1:2" ht="15.75" hidden="1" x14ac:dyDescent="0.25">
      <c r="A87" s="13" t="s">
        <v>36</v>
      </c>
      <c r="B87" s="35"/>
    </row>
    <row r="88" spans="1:2" ht="15.75" hidden="1" x14ac:dyDescent="0.25">
      <c r="A88" s="48">
        <v>2</v>
      </c>
      <c r="B88" s="35"/>
    </row>
    <row r="89" spans="1:2" ht="15.75" hidden="1" x14ac:dyDescent="0.25">
      <c r="A89" s="13" t="s">
        <v>39</v>
      </c>
      <c r="B89" s="35"/>
    </row>
    <row r="90" spans="1:2" ht="15.75" hidden="1" x14ac:dyDescent="0.25">
      <c r="A90" s="13" t="s">
        <v>44</v>
      </c>
      <c r="B90" s="35"/>
    </row>
    <row r="91" spans="1:2" ht="15.75" hidden="1" x14ac:dyDescent="0.25">
      <c r="A91" s="52">
        <v>3</v>
      </c>
      <c r="B91" s="35"/>
    </row>
    <row r="92" spans="1:2" ht="15.75" hidden="1" x14ac:dyDescent="0.25">
      <c r="A92" s="13" t="s">
        <v>47</v>
      </c>
      <c r="B92" s="35"/>
    </row>
    <row r="93" spans="1:2" ht="15.75" hidden="1" x14ac:dyDescent="0.25">
      <c r="A93" s="13" t="s">
        <v>48</v>
      </c>
      <c r="B93" s="35"/>
    </row>
    <row r="94" spans="1:2" ht="15.75" hidden="1" x14ac:dyDescent="0.25">
      <c r="A94" s="52">
        <v>4</v>
      </c>
      <c r="B94" s="35"/>
    </row>
    <row r="95" spans="1:2" ht="15.75" hidden="1" x14ac:dyDescent="0.25">
      <c r="A95" s="13" t="s">
        <v>58</v>
      </c>
      <c r="B95" s="35"/>
    </row>
    <row r="96" spans="1:2" ht="15.75" hidden="1" x14ac:dyDescent="0.25">
      <c r="A96" s="13" t="s">
        <v>59</v>
      </c>
      <c r="B96" s="35"/>
    </row>
    <row r="97" spans="1:2" ht="15.75" hidden="1" x14ac:dyDescent="0.25">
      <c r="A97" s="52">
        <v>5</v>
      </c>
      <c r="B97" s="35"/>
    </row>
    <row r="98" spans="1:2" ht="15.75" hidden="1" x14ac:dyDescent="0.25">
      <c r="A98" s="13" t="s">
        <v>61</v>
      </c>
      <c r="B98" s="35"/>
    </row>
    <row r="99" spans="1:2" ht="15.75" hidden="1" x14ac:dyDescent="0.25">
      <c r="A99" s="13" t="s">
        <v>44</v>
      </c>
      <c r="B99" s="35"/>
    </row>
    <row r="100" spans="1:2" ht="15.75" hidden="1" x14ac:dyDescent="0.25">
      <c r="A100" s="52">
        <v>6</v>
      </c>
      <c r="B100" s="35"/>
    </row>
    <row r="101" spans="1:2" ht="15.75" hidden="1" x14ac:dyDescent="0.25">
      <c r="A101" s="13" t="s">
        <v>63</v>
      </c>
      <c r="B101" s="35"/>
    </row>
    <row r="102" spans="1:2" ht="15.75" hidden="1" x14ac:dyDescent="0.25">
      <c r="A102" s="13" t="s">
        <v>64</v>
      </c>
      <c r="B102" s="35"/>
    </row>
    <row r="103" spans="1:2" ht="15.75" hidden="1" x14ac:dyDescent="0.25">
      <c r="A103" s="52">
        <v>7</v>
      </c>
      <c r="B103" s="35"/>
    </row>
    <row r="104" spans="1:2" ht="15.75" hidden="1" x14ac:dyDescent="0.25">
      <c r="A104" s="13" t="s">
        <v>65</v>
      </c>
      <c r="B104" s="35"/>
    </row>
    <row r="105" spans="1:2" ht="15.75" hidden="1" x14ac:dyDescent="0.25">
      <c r="A105" s="13" t="s">
        <v>66</v>
      </c>
      <c r="B105" s="35"/>
    </row>
    <row r="106" spans="1:2" ht="15.75" hidden="1" x14ac:dyDescent="0.25">
      <c r="A106" s="52">
        <v>8</v>
      </c>
      <c r="B106" s="35"/>
    </row>
    <row r="107" spans="1:2" ht="15.75" hidden="1" x14ac:dyDescent="0.25">
      <c r="A107" s="13" t="s">
        <v>68</v>
      </c>
      <c r="B107" s="35"/>
    </row>
    <row r="108" spans="1:2" ht="15.75" hidden="1" x14ac:dyDescent="0.25">
      <c r="A108" s="13" t="s">
        <v>69</v>
      </c>
      <c r="B108" s="35"/>
    </row>
    <row r="109" spans="1:2" ht="15.75" hidden="1" x14ac:dyDescent="0.25">
      <c r="A109" s="52">
        <v>9</v>
      </c>
      <c r="B109" s="35"/>
    </row>
    <row r="110" spans="1:2" ht="15.75" hidden="1" x14ac:dyDescent="0.25">
      <c r="A110" s="13" t="s">
        <v>71</v>
      </c>
      <c r="B110" s="35"/>
    </row>
    <row r="111" spans="1:2" ht="15.75" hidden="1" x14ac:dyDescent="0.25">
      <c r="A111" s="13" t="s">
        <v>72</v>
      </c>
      <c r="B111" s="35"/>
    </row>
    <row r="112" spans="1:2" ht="15.75" hidden="1" x14ac:dyDescent="0.25">
      <c r="A112" s="52">
        <v>10</v>
      </c>
      <c r="B112" s="35"/>
    </row>
    <row r="113" spans="1:2" ht="15.75" hidden="1" x14ac:dyDescent="0.25">
      <c r="A113" s="13" t="s">
        <v>73</v>
      </c>
      <c r="B113" s="35"/>
    </row>
    <row r="114" spans="1:2" ht="15.75" hidden="1" x14ac:dyDescent="0.25">
      <c r="A114" s="13" t="s">
        <v>74</v>
      </c>
      <c r="B114" s="35"/>
    </row>
    <row r="115" spans="1:2" ht="15.75" hidden="1" x14ac:dyDescent="0.25">
      <c r="A115" s="52" t="s">
        <v>5</v>
      </c>
      <c r="B115" s="35"/>
    </row>
    <row r="116" spans="1:2" ht="15.75" hidden="1" x14ac:dyDescent="0.25">
      <c r="A116" s="52">
        <v>1</v>
      </c>
      <c r="B116" s="35"/>
    </row>
    <row r="117" spans="1:2" ht="15.75" hidden="1" x14ac:dyDescent="0.25">
      <c r="A117" s="13" t="s">
        <v>34</v>
      </c>
      <c r="B117" s="35"/>
    </row>
    <row r="118" spans="1:2" ht="15.75" hidden="1" x14ac:dyDescent="0.25">
      <c r="A118" s="13" t="s">
        <v>36</v>
      </c>
      <c r="B118" s="35"/>
    </row>
    <row r="119" spans="1:2" ht="15.75" hidden="1" x14ac:dyDescent="0.25">
      <c r="A119" s="48">
        <v>2</v>
      </c>
      <c r="B119" s="35"/>
    </row>
    <row r="120" spans="1:2" ht="15.75" hidden="1" x14ac:dyDescent="0.25">
      <c r="A120" s="13" t="s">
        <v>39</v>
      </c>
      <c r="B120" s="35"/>
    </row>
    <row r="121" spans="1:2" ht="15.75" hidden="1" x14ac:dyDescent="0.25">
      <c r="A121" s="13" t="s">
        <v>44</v>
      </c>
      <c r="B121" s="35"/>
    </row>
    <row r="122" spans="1:2" ht="15.75" hidden="1" x14ac:dyDescent="0.25">
      <c r="A122" s="52">
        <v>3</v>
      </c>
      <c r="B122" s="35"/>
    </row>
    <row r="123" spans="1:2" ht="15.75" hidden="1" x14ac:dyDescent="0.25">
      <c r="A123" s="13" t="s">
        <v>47</v>
      </c>
      <c r="B123" s="35"/>
    </row>
    <row r="124" spans="1:2" ht="15.75" hidden="1" x14ac:dyDescent="0.25">
      <c r="A124" s="13" t="s">
        <v>48</v>
      </c>
      <c r="B124" s="35"/>
    </row>
    <row r="125" spans="1:2" ht="15.75" hidden="1" x14ac:dyDescent="0.25">
      <c r="A125" s="52">
        <v>4</v>
      </c>
      <c r="B125" s="35"/>
    </row>
    <row r="126" spans="1:2" ht="15.75" hidden="1" x14ac:dyDescent="0.25">
      <c r="A126" s="13" t="s">
        <v>58</v>
      </c>
      <c r="B126" s="35"/>
    </row>
    <row r="127" spans="1:2" ht="15.75" hidden="1" x14ac:dyDescent="0.25">
      <c r="A127" s="13" t="s">
        <v>59</v>
      </c>
      <c r="B127" s="35"/>
    </row>
    <row r="128" spans="1:2" ht="15.75" hidden="1" x14ac:dyDescent="0.25">
      <c r="A128" s="52">
        <v>5</v>
      </c>
      <c r="B128" s="35"/>
    </row>
    <row r="129" spans="1:2" ht="15.75" hidden="1" x14ac:dyDescent="0.25">
      <c r="A129" s="13" t="s">
        <v>61</v>
      </c>
      <c r="B129" s="35"/>
    </row>
    <row r="130" spans="1:2" ht="15.75" hidden="1" x14ac:dyDescent="0.25">
      <c r="A130" s="13" t="s">
        <v>44</v>
      </c>
      <c r="B130" s="35"/>
    </row>
    <row r="131" spans="1:2" ht="15.75" hidden="1" x14ac:dyDescent="0.25">
      <c r="A131" s="52">
        <v>6</v>
      </c>
      <c r="B131" s="35"/>
    </row>
    <row r="132" spans="1:2" ht="15.75" hidden="1" x14ac:dyDescent="0.25">
      <c r="A132" s="13" t="s">
        <v>63</v>
      </c>
      <c r="B132" s="35"/>
    </row>
    <row r="133" spans="1:2" ht="15.75" hidden="1" x14ac:dyDescent="0.25">
      <c r="A133" s="13" t="s">
        <v>64</v>
      </c>
      <c r="B133" s="35"/>
    </row>
    <row r="134" spans="1:2" ht="15.75" hidden="1" x14ac:dyDescent="0.25">
      <c r="A134" s="52">
        <v>7</v>
      </c>
      <c r="B134" s="35"/>
    </row>
    <row r="135" spans="1:2" ht="15.75" hidden="1" x14ac:dyDescent="0.25">
      <c r="A135" s="13" t="s">
        <v>65</v>
      </c>
      <c r="B135" s="35"/>
    </row>
    <row r="136" spans="1:2" ht="15.75" hidden="1" x14ac:dyDescent="0.25">
      <c r="A136" s="13" t="s">
        <v>66</v>
      </c>
      <c r="B136" s="35"/>
    </row>
    <row r="137" spans="1:2" ht="15.75" hidden="1" x14ac:dyDescent="0.25">
      <c r="A137" s="52">
        <v>8</v>
      </c>
      <c r="B137" s="35"/>
    </row>
    <row r="138" spans="1:2" ht="15.75" hidden="1" x14ac:dyDescent="0.25">
      <c r="A138" s="13" t="s">
        <v>68</v>
      </c>
      <c r="B138" s="35"/>
    </row>
    <row r="139" spans="1:2" ht="15.75" hidden="1" x14ac:dyDescent="0.25">
      <c r="A139" s="13" t="s">
        <v>69</v>
      </c>
      <c r="B139" s="35"/>
    </row>
    <row r="140" spans="1:2" ht="15.75" hidden="1" x14ac:dyDescent="0.25">
      <c r="A140" s="52">
        <v>9</v>
      </c>
      <c r="B140" s="35"/>
    </row>
    <row r="141" spans="1:2" ht="15.75" hidden="1" x14ac:dyDescent="0.25">
      <c r="A141" s="13" t="s">
        <v>71</v>
      </c>
      <c r="B141" s="35"/>
    </row>
    <row r="142" spans="1:2" ht="15.75" hidden="1" x14ac:dyDescent="0.25">
      <c r="A142" s="13" t="s">
        <v>72</v>
      </c>
      <c r="B142" s="35"/>
    </row>
    <row r="143" spans="1:2" ht="15.75" hidden="1" x14ac:dyDescent="0.25">
      <c r="A143" s="52">
        <v>10</v>
      </c>
      <c r="B143" s="35"/>
    </row>
    <row r="144" spans="1:2" ht="15.75" hidden="1" x14ac:dyDescent="0.25">
      <c r="A144" s="13" t="s">
        <v>73</v>
      </c>
      <c r="B144" s="35"/>
    </row>
    <row r="145" spans="1:3" ht="15.75" hidden="1" x14ac:dyDescent="0.25">
      <c r="A145" s="13" t="s">
        <v>74</v>
      </c>
      <c r="B145" s="35"/>
    </row>
    <row r="146" spans="1:3" s="79" customFormat="1" ht="15.75" x14ac:dyDescent="0.25">
      <c r="A146" s="92"/>
      <c r="B146" s="93"/>
      <c r="C146" s="95"/>
    </row>
    <row r="147" spans="1:3" x14ac:dyDescent="0.2">
      <c r="B147" s="169" t="s">
        <v>136</v>
      </c>
      <c r="C147" s="169"/>
    </row>
    <row r="148" spans="1:3" x14ac:dyDescent="0.2">
      <c r="B148" s="165" t="s">
        <v>137</v>
      </c>
      <c r="C148" s="165"/>
    </row>
    <row r="153" spans="1:3" x14ac:dyDescent="0.2">
      <c r="B153" s="96" t="s">
        <v>138</v>
      </c>
      <c r="C153" s="96" t="s">
        <v>139</v>
      </c>
    </row>
  </sheetData>
  <mergeCells count="8">
    <mergeCell ref="B147:C147"/>
    <mergeCell ref="B148:C148"/>
    <mergeCell ref="A1:C1"/>
    <mergeCell ref="A6:C6"/>
    <mergeCell ref="A4:C4"/>
    <mergeCell ref="A2:B2"/>
    <mergeCell ref="A3:B3"/>
    <mergeCell ref="A5:C5"/>
  </mergeCells>
  <pageMargins left="0.2" right="0.24" top="0.55118110236220497" bottom="0.15748031496063" header="0.31496062992126" footer="0.31496062992126"/>
  <pageSetup paperSize="9" scale="9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H214"/>
  <sheetViews>
    <sheetView topLeftCell="A7" workbookViewId="0">
      <pane ySplit="1" topLeftCell="A20" activePane="bottomLeft" state="frozen"/>
      <selection activeCell="A7" sqref="A7"/>
      <selection pane="bottomLeft" activeCell="A7" sqref="A7:F7"/>
    </sheetView>
  </sheetViews>
  <sheetFormatPr defaultColWidth="9" defaultRowHeight="18" x14ac:dyDescent="0.25"/>
  <cols>
    <col min="1" max="1" width="4.42578125" style="2" customWidth="1"/>
    <col min="2" max="2" width="37" style="2" customWidth="1"/>
    <col min="3" max="4" width="17.5703125" style="2" customWidth="1"/>
    <col min="5" max="5" width="14.7109375" style="2" customWidth="1"/>
    <col min="6" max="6" width="17.42578125" style="2" customWidth="1"/>
    <col min="7" max="16384" width="9" style="2"/>
  </cols>
  <sheetData>
    <row r="1" spans="1:8" x14ac:dyDescent="0.25">
      <c r="A1" s="163" t="s">
        <v>177</v>
      </c>
      <c r="B1" s="163"/>
      <c r="C1" s="163"/>
      <c r="D1" s="163"/>
      <c r="E1" s="163"/>
      <c r="F1" s="163"/>
      <c r="G1" s="5"/>
      <c r="H1" s="5"/>
    </row>
    <row r="2" spans="1:8" x14ac:dyDescent="0.25">
      <c r="A2" s="161" t="s">
        <v>178</v>
      </c>
      <c r="B2" s="161"/>
      <c r="C2" s="172" t="s">
        <v>105</v>
      </c>
      <c r="D2" s="172"/>
      <c r="E2" s="172"/>
      <c r="F2" s="172"/>
      <c r="G2" s="3"/>
      <c r="H2" s="3"/>
    </row>
    <row r="3" spans="1:8" ht="18.75" x14ac:dyDescent="0.3">
      <c r="A3" s="161" t="s">
        <v>116</v>
      </c>
      <c r="B3" s="161"/>
      <c r="C3" s="170" t="s">
        <v>106</v>
      </c>
      <c r="D3" s="170"/>
      <c r="E3" s="170"/>
      <c r="F3" s="170"/>
      <c r="G3" s="3"/>
      <c r="H3" s="3"/>
    </row>
    <row r="4" spans="1:8" ht="9.75" customHeight="1" x14ac:dyDescent="0.25">
      <c r="A4" s="72"/>
      <c r="B4" s="72"/>
      <c r="C4" s="173"/>
      <c r="D4" s="173"/>
      <c r="E4" s="173"/>
      <c r="F4" s="173"/>
      <c r="G4" s="3"/>
      <c r="H4" s="3"/>
    </row>
    <row r="5" spans="1:8" ht="18.75" x14ac:dyDescent="0.3">
      <c r="A5" s="72"/>
      <c r="B5" s="72"/>
      <c r="C5" s="174" t="s">
        <v>179</v>
      </c>
      <c r="D5" s="174"/>
      <c r="E5" s="174"/>
      <c r="F5" s="174"/>
      <c r="G5" s="3"/>
      <c r="H5" s="3"/>
    </row>
    <row r="6" spans="1:8" ht="30" customHeight="1" x14ac:dyDescent="0.3">
      <c r="A6" s="170" t="s">
        <v>192</v>
      </c>
      <c r="B6" s="170"/>
      <c r="C6" s="170"/>
      <c r="D6" s="170"/>
      <c r="E6" s="170"/>
      <c r="F6" s="170"/>
      <c r="G6" s="3"/>
      <c r="H6" s="3"/>
    </row>
    <row r="7" spans="1:8" x14ac:dyDescent="0.25">
      <c r="A7" s="163" t="s">
        <v>193</v>
      </c>
      <c r="B7" s="163"/>
      <c r="C7" s="163"/>
      <c r="D7" s="163"/>
      <c r="E7" s="163"/>
      <c r="F7" s="163"/>
      <c r="G7" s="37"/>
      <c r="H7" s="3"/>
    </row>
    <row r="8" spans="1:8" ht="19.5" customHeight="1" x14ac:dyDescent="0.25">
      <c r="A8" s="163"/>
      <c r="B8" s="163"/>
      <c r="C8" s="163"/>
      <c r="D8" s="163"/>
      <c r="E8" s="163"/>
      <c r="F8" s="163"/>
      <c r="G8" s="37"/>
      <c r="H8" s="3"/>
    </row>
    <row r="9" spans="1:8" ht="37.5" customHeight="1" x14ac:dyDescent="0.25">
      <c r="A9" s="175" t="s">
        <v>109</v>
      </c>
      <c r="B9" s="176"/>
      <c r="C9" s="176"/>
      <c r="D9" s="176"/>
      <c r="E9" s="176"/>
      <c r="F9" s="176"/>
      <c r="G9" s="37"/>
      <c r="H9" s="3"/>
    </row>
    <row r="10" spans="1:8" ht="63.75" customHeight="1" x14ac:dyDescent="0.25">
      <c r="A10" s="177" t="s">
        <v>175</v>
      </c>
      <c r="B10" s="178"/>
      <c r="C10" s="178"/>
      <c r="D10" s="178"/>
      <c r="E10" s="178"/>
      <c r="F10" s="178"/>
      <c r="G10" s="37"/>
      <c r="H10" s="3"/>
    </row>
    <row r="11" spans="1:8" ht="33.75" customHeight="1" x14ac:dyDescent="0.25">
      <c r="A11" s="175" t="s">
        <v>176</v>
      </c>
      <c r="B11" s="175"/>
      <c r="C11" s="175"/>
      <c r="D11" s="175"/>
      <c r="E11" s="175"/>
      <c r="F11" s="175"/>
      <c r="G11" s="37"/>
      <c r="H11" s="3"/>
    </row>
    <row r="12" spans="1:8" ht="16.5" customHeight="1" x14ac:dyDescent="0.25">
      <c r="A12" s="43"/>
      <c r="B12" s="43"/>
      <c r="C12" s="43"/>
      <c r="D12" s="43"/>
      <c r="E12" s="171" t="s">
        <v>194</v>
      </c>
      <c r="F12" s="171"/>
      <c r="G12" s="43"/>
      <c r="H12" s="3"/>
    </row>
    <row r="13" spans="1:8" s="63" customFormat="1" ht="47.25" x14ac:dyDescent="0.25">
      <c r="A13" s="54" t="s">
        <v>11</v>
      </c>
      <c r="B13" s="55" t="s">
        <v>9</v>
      </c>
      <c r="C13" s="54" t="s">
        <v>31</v>
      </c>
      <c r="D13" s="54" t="s">
        <v>197</v>
      </c>
      <c r="E13" s="54" t="s">
        <v>79</v>
      </c>
      <c r="F13" s="54" t="s">
        <v>198</v>
      </c>
      <c r="G13" s="53"/>
      <c r="H13" s="53"/>
    </row>
    <row r="14" spans="1:8" x14ac:dyDescent="0.25">
      <c r="A14" s="57">
        <v>1</v>
      </c>
      <c r="B14" s="57">
        <v>2</v>
      </c>
      <c r="C14" s="57">
        <v>3</v>
      </c>
      <c r="D14" s="57">
        <v>4</v>
      </c>
      <c r="E14" s="57">
        <v>5</v>
      </c>
      <c r="F14" s="57">
        <v>6</v>
      </c>
      <c r="G14" s="3"/>
      <c r="H14" s="3"/>
    </row>
    <row r="15" spans="1:8" ht="31.5" x14ac:dyDescent="0.25">
      <c r="A15" s="52" t="s">
        <v>2</v>
      </c>
      <c r="B15" s="45" t="s">
        <v>32</v>
      </c>
      <c r="C15" s="11"/>
      <c r="D15" s="118">
        <f>D16</f>
        <v>373357500</v>
      </c>
      <c r="E15" s="10"/>
      <c r="F15" s="10"/>
      <c r="G15" s="3"/>
      <c r="H15" s="3"/>
    </row>
    <row r="16" spans="1:8" x14ac:dyDescent="0.25">
      <c r="A16" s="52" t="s">
        <v>3</v>
      </c>
      <c r="B16" s="45" t="s">
        <v>33</v>
      </c>
      <c r="C16" s="147">
        <f>SUM(C17:C18)</f>
        <v>2569000000</v>
      </c>
      <c r="D16" s="142">
        <f>D17+D18</f>
        <v>373357500</v>
      </c>
      <c r="E16" s="12"/>
      <c r="F16" s="12"/>
      <c r="G16" s="3"/>
      <c r="H16" s="3"/>
    </row>
    <row r="17" spans="1:8" x14ac:dyDescent="0.25">
      <c r="A17" s="13">
        <v>1</v>
      </c>
      <c r="B17" s="81" t="s">
        <v>180</v>
      </c>
      <c r="C17" s="150">
        <v>410000000</v>
      </c>
      <c r="D17" s="102">
        <v>54210000</v>
      </c>
      <c r="E17" s="102"/>
      <c r="F17" s="102"/>
      <c r="G17" s="3"/>
      <c r="H17" s="3"/>
    </row>
    <row r="18" spans="1:8" x14ac:dyDescent="0.25">
      <c r="A18" s="13">
        <v>2</v>
      </c>
      <c r="B18" s="47" t="s">
        <v>181</v>
      </c>
      <c r="C18" s="151">
        <v>2159000000</v>
      </c>
      <c r="D18" s="102">
        <f>SUM(D19:D25)</f>
        <v>319147500</v>
      </c>
      <c r="E18" s="102"/>
      <c r="F18" s="102"/>
      <c r="G18" s="3"/>
      <c r="H18" s="3"/>
    </row>
    <row r="19" spans="1:8" x14ac:dyDescent="0.25">
      <c r="A19" s="13"/>
      <c r="B19" s="47" t="s">
        <v>182</v>
      </c>
      <c r="C19" s="144"/>
      <c r="D19" s="102">
        <v>80685000</v>
      </c>
      <c r="E19" s="102"/>
      <c r="F19" s="102"/>
      <c r="G19" s="3"/>
      <c r="H19" s="3"/>
    </row>
    <row r="20" spans="1:8" x14ac:dyDescent="0.25">
      <c r="A20" s="13"/>
      <c r="B20" s="47" t="s">
        <v>183</v>
      </c>
      <c r="C20" s="144"/>
      <c r="D20" s="102">
        <v>135540000</v>
      </c>
      <c r="E20" s="102"/>
      <c r="F20" s="102"/>
      <c r="G20" s="3"/>
      <c r="H20" s="3"/>
    </row>
    <row r="21" spans="1:8" x14ac:dyDescent="0.25">
      <c r="A21" s="13"/>
      <c r="B21" s="47" t="s">
        <v>184</v>
      </c>
      <c r="C21" s="146"/>
      <c r="D21" s="102">
        <v>15020000</v>
      </c>
      <c r="E21" s="102"/>
      <c r="F21" s="102"/>
      <c r="G21" s="3"/>
      <c r="H21" s="3"/>
    </row>
    <row r="22" spans="1:8" x14ac:dyDescent="0.25">
      <c r="A22" s="13"/>
      <c r="B22" s="47" t="s">
        <v>185</v>
      </c>
      <c r="C22" s="144"/>
      <c r="D22" s="102">
        <v>27210000</v>
      </c>
      <c r="E22" s="102"/>
      <c r="F22" s="102"/>
      <c r="G22" s="3"/>
      <c r="H22" s="3"/>
    </row>
    <row r="23" spans="1:8" x14ac:dyDescent="0.25">
      <c r="A23" s="80"/>
      <c r="B23" s="81" t="s">
        <v>186</v>
      </c>
      <c r="C23" s="144"/>
      <c r="D23" s="102">
        <v>26560000</v>
      </c>
      <c r="E23" s="102"/>
      <c r="F23" s="102"/>
      <c r="G23" s="3"/>
      <c r="H23" s="3"/>
    </row>
    <row r="24" spans="1:8" x14ac:dyDescent="0.25">
      <c r="A24" s="80"/>
      <c r="B24" s="81" t="s">
        <v>187</v>
      </c>
      <c r="C24" s="144"/>
      <c r="D24" s="102">
        <v>15862500</v>
      </c>
      <c r="E24" s="102"/>
      <c r="F24" s="102"/>
      <c r="G24" s="3"/>
      <c r="H24" s="3"/>
    </row>
    <row r="25" spans="1:8" x14ac:dyDescent="0.25">
      <c r="A25" s="80"/>
      <c r="B25" s="81" t="s">
        <v>188</v>
      </c>
      <c r="C25" s="144"/>
      <c r="D25" s="102">
        <v>18270000</v>
      </c>
      <c r="E25" s="102"/>
      <c r="F25" s="102"/>
      <c r="G25" s="3"/>
      <c r="H25" s="3"/>
    </row>
    <row r="26" spans="1:8" x14ac:dyDescent="0.25">
      <c r="A26" s="52" t="s">
        <v>4</v>
      </c>
      <c r="B26" s="45" t="s">
        <v>38</v>
      </c>
      <c r="C26" s="144"/>
      <c r="D26" s="142">
        <f>D27+D32</f>
        <v>253049732</v>
      </c>
      <c r="E26" s="102"/>
      <c r="F26" s="102"/>
      <c r="G26" s="3"/>
      <c r="H26" s="3"/>
    </row>
    <row r="27" spans="1:8" x14ac:dyDescent="0.25">
      <c r="A27" s="11">
        <v>1</v>
      </c>
      <c r="B27" s="46" t="s">
        <v>114</v>
      </c>
      <c r="C27" s="144"/>
      <c r="D27" s="102">
        <f>D28</f>
        <v>147218409</v>
      </c>
      <c r="E27" s="102"/>
      <c r="F27" s="102"/>
      <c r="G27" s="3"/>
      <c r="H27" s="3"/>
    </row>
    <row r="28" spans="1:8" x14ac:dyDescent="0.25">
      <c r="A28" s="13" t="s">
        <v>40</v>
      </c>
      <c r="B28" s="47" t="s">
        <v>41</v>
      </c>
      <c r="C28" s="147"/>
      <c r="D28" s="102">
        <f>SUM(D29:D30)</f>
        <v>147218409</v>
      </c>
      <c r="E28" s="102"/>
      <c r="F28" s="102"/>
      <c r="G28" s="3"/>
      <c r="H28" s="3"/>
    </row>
    <row r="29" spans="1:8" x14ac:dyDescent="0.25">
      <c r="A29" s="80"/>
      <c r="B29" s="81" t="s">
        <v>189</v>
      </c>
      <c r="C29" s="147"/>
      <c r="D29" s="102">
        <v>0</v>
      </c>
      <c r="E29" s="102"/>
      <c r="F29" s="102"/>
      <c r="G29" s="3"/>
      <c r="H29" s="3"/>
    </row>
    <row r="30" spans="1:8" x14ac:dyDescent="0.25">
      <c r="A30" s="80"/>
      <c r="B30" s="81" t="s">
        <v>190</v>
      </c>
      <c r="C30" s="147"/>
      <c r="D30" s="102">
        <v>147218409</v>
      </c>
      <c r="E30" s="102"/>
      <c r="F30" s="102"/>
      <c r="G30" s="3"/>
      <c r="H30" s="3"/>
    </row>
    <row r="31" spans="1:8" x14ac:dyDescent="0.25">
      <c r="A31" s="13" t="s">
        <v>42</v>
      </c>
      <c r="B31" s="47" t="s">
        <v>43</v>
      </c>
      <c r="C31" s="144"/>
      <c r="D31" s="102"/>
      <c r="E31" s="102"/>
      <c r="F31" s="102"/>
      <c r="G31" s="3"/>
      <c r="H31" s="3"/>
    </row>
    <row r="32" spans="1:8" x14ac:dyDescent="0.25">
      <c r="A32" s="11">
        <v>2</v>
      </c>
      <c r="B32" s="46" t="s">
        <v>16</v>
      </c>
      <c r="C32" s="145"/>
      <c r="D32" s="102">
        <f>SUM(D34:D35)</f>
        <v>105831323</v>
      </c>
      <c r="E32" s="102"/>
      <c r="F32" s="102"/>
      <c r="G32" s="3"/>
      <c r="H32" s="3"/>
    </row>
    <row r="33" spans="1:8" x14ac:dyDescent="0.25">
      <c r="A33" s="13" t="s">
        <v>40</v>
      </c>
      <c r="B33" s="47" t="s">
        <v>45</v>
      </c>
      <c r="C33" s="144"/>
      <c r="D33" s="102"/>
      <c r="E33" s="102"/>
      <c r="F33" s="102"/>
      <c r="G33" s="3"/>
      <c r="H33" s="3"/>
    </row>
    <row r="34" spans="1:8" x14ac:dyDescent="0.25">
      <c r="A34" s="80"/>
      <c r="B34" s="81" t="s">
        <v>189</v>
      </c>
      <c r="C34" s="144"/>
      <c r="D34" s="102">
        <v>29656422</v>
      </c>
      <c r="E34" s="102"/>
      <c r="F34" s="102"/>
      <c r="G34" s="3"/>
      <c r="H34" s="3"/>
    </row>
    <row r="35" spans="1:8" x14ac:dyDescent="0.25">
      <c r="A35" s="80"/>
      <c r="B35" s="81" t="s">
        <v>190</v>
      </c>
      <c r="C35" s="144"/>
      <c r="D35" s="102">
        <v>76174901</v>
      </c>
      <c r="E35" s="102"/>
      <c r="F35" s="102"/>
      <c r="G35" s="3"/>
      <c r="H35" s="3"/>
    </row>
    <row r="36" spans="1:8" x14ac:dyDescent="0.25">
      <c r="A36" s="13" t="s">
        <v>42</v>
      </c>
      <c r="B36" s="47" t="s">
        <v>46</v>
      </c>
      <c r="C36" s="145"/>
      <c r="D36" s="102"/>
      <c r="E36" s="102"/>
      <c r="F36" s="102"/>
      <c r="G36" s="3"/>
      <c r="H36" s="3"/>
    </row>
    <row r="37" spans="1:8" ht="21" customHeight="1" x14ac:dyDescent="0.25">
      <c r="A37" s="52" t="s">
        <v>5</v>
      </c>
      <c r="B37" s="45" t="s">
        <v>93</v>
      </c>
      <c r="C37" s="144"/>
      <c r="D37" s="142">
        <f>D38</f>
        <v>1000000</v>
      </c>
      <c r="E37" s="102"/>
      <c r="F37" s="102"/>
      <c r="G37" s="3"/>
      <c r="H37" s="3"/>
    </row>
    <row r="38" spans="1:8" x14ac:dyDescent="0.25">
      <c r="A38" s="11">
        <v>1</v>
      </c>
      <c r="B38" s="46" t="s">
        <v>191</v>
      </c>
      <c r="C38" s="110"/>
      <c r="D38" s="102">
        <v>1000000</v>
      </c>
      <c r="E38" s="102"/>
      <c r="F38" s="102"/>
      <c r="G38" s="3"/>
      <c r="H38" s="3"/>
    </row>
    <row r="39" spans="1:8" x14ac:dyDescent="0.25">
      <c r="A39" s="52" t="s">
        <v>6</v>
      </c>
      <c r="B39" s="45" t="s">
        <v>49</v>
      </c>
      <c r="C39" s="152">
        <f>C40</f>
        <v>5728320000</v>
      </c>
      <c r="D39" s="142">
        <f>D40</f>
        <v>1472561926</v>
      </c>
      <c r="E39" s="102"/>
      <c r="F39" s="102"/>
      <c r="G39" s="3"/>
      <c r="H39" s="3"/>
    </row>
    <row r="40" spans="1:8" x14ac:dyDescent="0.25">
      <c r="A40" s="52" t="s">
        <v>3</v>
      </c>
      <c r="B40" s="45" t="s">
        <v>85</v>
      </c>
      <c r="C40" s="148">
        <f>C41</f>
        <v>5728320000</v>
      </c>
      <c r="D40" s="102">
        <f>D41</f>
        <v>1472561926</v>
      </c>
      <c r="E40" s="102"/>
      <c r="F40" s="102"/>
      <c r="G40" s="3"/>
      <c r="H40" s="3"/>
    </row>
    <row r="41" spans="1:8" x14ac:dyDescent="0.25">
      <c r="A41" s="52">
        <v>1</v>
      </c>
      <c r="B41" s="45" t="s">
        <v>16</v>
      </c>
      <c r="C41" s="148">
        <f>SUM(C42:C43)</f>
        <v>5728320000</v>
      </c>
      <c r="D41" s="102">
        <f>SUM(D42:D43)</f>
        <v>1472561926</v>
      </c>
      <c r="E41" s="102"/>
      <c r="F41" s="102"/>
      <c r="G41" s="3"/>
      <c r="H41" s="3"/>
    </row>
    <row r="42" spans="1:8" x14ac:dyDescent="0.25">
      <c r="A42" s="13" t="s">
        <v>34</v>
      </c>
      <c r="B42" s="47" t="s">
        <v>45</v>
      </c>
      <c r="C42" s="102">
        <v>5229000000</v>
      </c>
      <c r="D42" s="102">
        <v>1201386926</v>
      </c>
      <c r="E42" s="102"/>
      <c r="F42" s="102"/>
      <c r="G42" s="3"/>
      <c r="H42" s="3"/>
    </row>
    <row r="43" spans="1:8" x14ac:dyDescent="0.25">
      <c r="A43" s="13" t="s">
        <v>36</v>
      </c>
      <c r="B43" s="47" t="s">
        <v>46</v>
      </c>
      <c r="C43" s="149">
        <v>499320000</v>
      </c>
      <c r="D43" s="143">
        <v>271175000</v>
      </c>
      <c r="E43" s="103"/>
      <c r="F43" s="103"/>
      <c r="G43" s="23"/>
      <c r="H43" s="4"/>
    </row>
    <row r="44" spans="1:8" x14ac:dyDescent="0.25">
      <c r="A44" s="80"/>
      <c r="B44" s="81"/>
      <c r="C44" s="25"/>
      <c r="D44" s="103"/>
      <c r="E44" s="103"/>
      <c r="F44" s="103"/>
      <c r="G44" s="23"/>
      <c r="H44" s="4"/>
    </row>
    <row r="46" spans="1:8" x14ac:dyDescent="0.25">
      <c r="D46" s="179" t="s">
        <v>195</v>
      </c>
      <c r="E46" s="179"/>
      <c r="F46" s="179"/>
    </row>
    <row r="47" spans="1:8" ht="18.75" x14ac:dyDescent="0.3">
      <c r="B47" s="156" t="s">
        <v>196</v>
      </c>
      <c r="D47" s="180" t="s">
        <v>76</v>
      </c>
      <c r="E47" s="180"/>
      <c r="F47" s="180"/>
    </row>
    <row r="48" spans="1:8" ht="18.75" x14ac:dyDescent="0.3">
      <c r="B48" s="155"/>
      <c r="D48" s="154"/>
      <c r="E48" s="154"/>
      <c r="F48" s="154"/>
    </row>
    <row r="49" spans="2:6" ht="18.75" x14ac:dyDescent="0.3">
      <c r="B49" s="155"/>
      <c r="D49" s="153"/>
      <c r="E49" s="153"/>
      <c r="F49" s="153"/>
    </row>
    <row r="50" spans="2:6" ht="18.75" x14ac:dyDescent="0.3">
      <c r="B50" s="155"/>
    </row>
    <row r="51" spans="2:6" ht="18.75" x14ac:dyDescent="0.3">
      <c r="B51" s="155" t="s">
        <v>138</v>
      </c>
      <c r="D51" s="181" t="s">
        <v>139</v>
      </c>
      <c r="E51" s="181"/>
      <c r="F51" s="181"/>
    </row>
    <row r="81" spans="1:6" x14ac:dyDescent="0.25">
      <c r="A81" s="163" t="s">
        <v>177</v>
      </c>
      <c r="B81" s="163"/>
      <c r="C81" s="163"/>
      <c r="D81" s="163"/>
      <c r="E81" s="163"/>
      <c r="F81" s="163"/>
    </row>
    <row r="82" spans="1:6" x14ac:dyDescent="0.25">
      <c r="A82" s="161" t="s">
        <v>178</v>
      </c>
      <c r="B82" s="161"/>
      <c r="C82" s="172" t="s">
        <v>105</v>
      </c>
      <c r="D82" s="172"/>
      <c r="E82" s="172"/>
      <c r="F82" s="172"/>
    </row>
    <row r="83" spans="1:6" ht="18.75" x14ac:dyDescent="0.3">
      <c r="A83" s="161" t="s">
        <v>116</v>
      </c>
      <c r="B83" s="161"/>
      <c r="C83" s="170" t="s">
        <v>106</v>
      </c>
      <c r="D83" s="170"/>
      <c r="E83" s="170"/>
      <c r="F83" s="170"/>
    </row>
    <row r="84" spans="1:6" x14ac:dyDescent="0.25">
      <c r="A84" s="125"/>
      <c r="B84" s="125"/>
      <c r="C84" s="173"/>
      <c r="D84" s="173"/>
      <c r="E84" s="173"/>
      <c r="F84" s="173"/>
    </row>
    <row r="85" spans="1:6" ht="18.75" x14ac:dyDescent="0.3">
      <c r="A85" s="125"/>
      <c r="B85" s="125"/>
      <c r="C85" s="174" t="s">
        <v>203</v>
      </c>
      <c r="D85" s="174"/>
      <c r="E85" s="174"/>
      <c r="F85" s="174"/>
    </row>
    <row r="86" spans="1:6" ht="18.75" x14ac:dyDescent="0.3">
      <c r="A86" s="170" t="s">
        <v>200</v>
      </c>
      <c r="B86" s="170"/>
      <c r="C86" s="170"/>
      <c r="D86" s="170"/>
      <c r="E86" s="170"/>
      <c r="F86" s="170"/>
    </row>
    <row r="87" spans="1:6" x14ac:dyDescent="0.25">
      <c r="A87" s="163" t="s">
        <v>193</v>
      </c>
      <c r="B87" s="163"/>
      <c r="C87" s="163"/>
      <c r="D87" s="163"/>
      <c r="E87" s="163"/>
      <c r="F87" s="163"/>
    </row>
    <row r="88" spans="1:6" ht="12" customHeight="1" x14ac:dyDescent="0.25">
      <c r="A88" s="163"/>
      <c r="B88" s="163"/>
      <c r="C88" s="163"/>
      <c r="D88" s="163"/>
      <c r="E88" s="163"/>
      <c r="F88" s="163"/>
    </row>
    <row r="89" spans="1:6" ht="35.25" customHeight="1" x14ac:dyDescent="0.25">
      <c r="A89" s="175" t="s">
        <v>109</v>
      </c>
      <c r="B89" s="176"/>
      <c r="C89" s="176"/>
      <c r="D89" s="176"/>
      <c r="E89" s="176"/>
      <c r="F89" s="176"/>
    </row>
    <row r="90" spans="1:6" ht="62.25" customHeight="1" x14ac:dyDescent="0.25">
      <c r="A90" s="177" t="s">
        <v>175</v>
      </c>
      <c r="B90" s="178"/>
      <c r="C90" s="178"/>
      <c r="D90" s="178"/>
      <c r="E90" s="178"/>
      <c r="F90" s="178"/>
    </row>
    <row r="91" spans="1:6" ht="22.5" customHeight="1" x14ac:dyDescent="0.25">
      <c r="A91" s="175" t="s">
        <v>201</v>
      </c>
      <c r="B91" s="175"/>
      <c r="C91" s="175"/>
      <c r="D91" s="175"/>
      <c r="E91" s="175"/>
      <c r="F91" s="175"/>
    </row>
    <row r="92" spans="1:6" x14ac:dyDescent="0.25">
      <c r="A92" s="126"/>
      <c r="B92" s="126"/>
      <c r="C92" s="126"/>
      <c r="D92" s="126"/>
      <c r="E92" s="171" t="s">
        <v>194</v>
      </c>
      <c r="F92" s="171"/>
    </row>
    <row r="93" spans="1:6" ht="53.25" customHeight="1" x14ac:dyDescent="0.25">
      <c r="A93" s="59" t="s">
        <v>11</v>
      </c>
      <c r="B93" s="60" t="s">
        <v>9</v>
      </c>
      <c r="C93" s="59" t="s">
        <v>31</v>
      </c>
      <c r="D93" s="59" t="s">
        <v>199</v>
      </c>
      <c r="E93" s="59" t="s">
        <v>79</v>
      </c>
      <c r="F93" s="59" t="s">
        <v>198</v>
      </c>
    </row>
    <row r="94" spans="1:6" x14ac:dyDescent="0.25">
      <c r="A94" s="57">
        <v>1</v>
      </c>
      <c r="B94" s="57">
        <v>2</v>
      </c>
      <c r="C94" s="57">
        <v>3</v>
      </c>
      <c r="D94" s="57">
        <v>4</v>
      </c>
      <c r="E94" s="57">
        <v>5</v>
      </c>
      <c r="F94" s="57">
        <v>6</v>
      </c>
    </row>
    <row r="95" spans="1:6" ht="31.5" x14ac:dyDescent="0.25">
      <c r="A95" s="52" t="s">
        <v>2</v>
      </c>
      <c r="B95" s="45" t="s">
        <v>32</v>
      </c>
      <c r="C95" s="11"/>
      <c r="D95" s="118">
        <f>D96</f>
        <v>569824055</v>
      </c>
      <c r="E95" s="10"/>
      <c r="F95" s="10"/>
    </row>
    <row r="96" spans="1:6" x14ac:dyDescent="0.25">
      <c r="A96" s="52" t="s">
        <v>3</v>
      </c>
      <c r="B96" s="45" t="s">
        <v>33</v>
      </c>
      <c r="C96" s="147">
        <f>SUM(C97:C98)</f>
        <v>2569000000</v>
      </c>
      <c r="D96" s="142">
        <f>D97+D98</f>
        <v>569824055</v>
      </c>
      <c r="E96" s="12"/>
      <c r="F96" s="12"/>
    </row>
    <row r="97" spans="1:6" x14ac:dyDescent="0.25">
      <c r="A97" s="80">
        <v>1</v>
      </c>
      <c r="B97" s="81" t="s">
        <v>180</v>
      </c>
      <c r="C97" s="150">
        <v>410000000</v>
      </c>
      <c r="D97" s="102">
        <v>197580000</v>
      </c>
      <c r="E97" s="102"/>
      <c r="F97" s="102"/>
    </row>
    <row r="98" spans="1:6" x14ac:dyDescent="0.25">
      <c r="A98" s="80">
        <v>2</v>
      </c>
      <c r="B98" s="81" t="s">
        <v>181</v>
      </c>
      <c r="C98" s="151">
        <v>2159000000</v>
      </c>
      <c r="D98" s="102">
        <f>SUM(D99:D105)</f>
        <v>372244055</v>
      </c>
      <c r="E98" s="102"/>
      <c r="F98" s="102"/>
    </row>
    <row r="99" spans="1:6" x14ac:dyDescent="0.25">
      <c r="A99" s="80"/>
      <c r="B99" s="81" t="s">
        <v>182</v>
      </c>
      <c r="C99" s="144"/>
      <c r="D99" s="102">
        <v>85477500</v>
      </c>
      <c r="E99" s="102"/>
      <c r="F99" s="102"/>
    </row>
    <row r="100" spans="1:6" x14ac:dyDescent="0.25">
      <c r="A100" s="80"/>
      <c r="B100" s="81" t="s">
        <v>183</v>
      </c>
      <c r="C100" s="144"/>
      <c r="D100" s="102">
        <v>193807555</v>
      </c>
      <c r="E100" s="102"/>
      <c r="F100" s="102"/>
    </row>
    <row r="101" spans="1:6" x14ac:dyDescent="0.25">
      <c r="A101" s="80"/>
      <c r="B101" s="81" t="s">
        <v>184</v>
      </c>
      <c r="C101" s="146"/>
      <c r="D101" s="102">
        <v>20130000</v>
      </c>
      <c r="E101" s="102"/>
      <c r="F101" s="102"/>
    </row>
    <row r="102" spans="1:6" x14ac:dyDescent="0.25">
      <c r="A102" s="80"/>
      <c r="B102" s="81" t="s">
        <v>185</v>
      </c>
      <c r="C102" s="144"/>
      <c r="D102" s="102">
        <v>29587500</v>
      </c>
      <c r="E102" s="102"/>
      <c r="F102" s="102"/>
    </row>
    <row r="103" spans="1:6" x14ac:dyDescent="0.25">
      <c r="A103" s="80"/>
      <c r="B103" s="81" t="s">
        <v>186</v>
      </c>
      <c r="C103" s="144"/>
      <c r="D103" s="102">
        <v>19897500</v>
      </c>
      <c r="E103" s="102"/>
      <c r="F103" s="102"/>
    </row>
    <row r="104" spans="1:6" x14ac:dyDescent="0.25">
      <c r="A104" s="80"/>
      <c r="B104" s="81" t="s">
        <v>187</v>
      </c>
      <c r="C104" s="144"/>
      <c r="D104" s="102">
        <v>16224000</v>
      </c>
      <c r="E104" s="102"/>
      <c r="F104" s="102"/>
    </row>
    <row r="105" spans="1:6" x14ac:dyDescent="0.25">
      <c r="A105" s="80"/>
      <c r="B105" s="81" t="s">
        <v>188</v>
      </c>
      <c r="C105" s="144"/>
      <c r="D105" s="102">
        <v>7120000</v>
      </c>
      <c r="E105" s="102"/>
      <c r="F105" s="102"/>
    </row>
    <row r="106" spans="1:6" x14ac:dyDescent="0.25">
      <c r="A106" s="52" t="s">
        <v>4</v>
      </c>
      <c r="B106" s="45" t="s">
        <v>38</v>
      </c>
      <c r="C106" s="144"/>
      <c r="D106" s="142">
        <f>D107+D112</f>
        <v>291359172</v>
      </c>
      <c r="E106" s="102"/>
      <c r="F106" s="102"/>
    </row>
    <row r="107" spans="1:6" x14ac:dyDescent="0.25">
      <c r="A107" s="11">
        <v>1</v>
      </c>
      <c r="B107" s="46" t="s">
        <v>114</v>
      </c>
      <c r="C107" s="144"/>
      <c r="D107" s="102">
        <f>D108</f>
        <v>194653855</v>
      </c>
      <c r="E107" s="102"/>
      <c r="F107" s="102"/>
    </row>
    <row r="108" spans="1:6" x14ac:dyDescent="0.25">
      <c r="A108" s="80" t="s">
        <v>40</v>
      </c>
      <c r="B108" s="81" t="s">
        <v>41</v>
      </c>
      <c r="C108" s="147"/>
      <c r="D108" s="102">
        <f>SUM(D109:D110)</f>
        <v>194653855</v>
      </c>
      <c r="E108" s="102"/>
      <c r="F108" s="102"/>
    </row>
    <row r="109" spans="1:6" x14ac:dyDescent="0.25">
      <c r="A109" s="80"/>
      <c r="B109" s="81" t="s">
        <v>189</v>
      </c>
      <c r="C109" s="147"/>
      <c r="D109" s="102">
        <v>0</v>
      </c>
      <c r="E109" s="102"/>
      <c r="F109" s="102"/>
    </row>
    <row r="110" spans="1:6" x14ac:dyDescent="0.25">
      <c r="A110" s="80"/>
      <c r="B110" s="81" t="s">
        <v>190</v>
      </c>
      <c r="C110" s="147"/>
      <c r="D110" s="102">
        <v>194653855</v>
      </c>
      <c r="E110" s="102"/>
      <c r="F110" s="102"/>
    </row>
    <row r="111" spans="1:6" x14ac:dyDescent="0.25">
      <c r="A111" s="80" t="s">
        <v>42</v>
      </c>
      <c r="B111" s="81" t="s">
        <v>43</v>
      </c>
      <c r="C111" s="144"/>
      <c r="D111" s="102"/>
      <c r="E111" s="102"/>
      <c r="F111" s="102"/>
    </row>
    <row r="112" spans="1:6" x14ac:dyDescent="0.25">
      <c r="A112" s="11">
        <v>2</v>
      </c>
      <c r="B112" s="46" t="s">
        <v>16</v>
      </c>
      <c r="C112" s="145"/>
      <c r="D112" s="102">
        <f>SUM(D114:D115)</f>
        <v>96705317</v>
      </c>
      <c r="E112" s="102"/>
      <c r="F112" s="102"/>
    </row>
    <row r="113" spans="1:6" x14ac:dyDescent="0.25">
      <c r="A113" s="80" t="s">
        <v>40</v>
      </c>
      <c r="B113" s="81" t="s">
        <v>45</v>
      </c>
      <c r="C113" s="144"/>
      <c r="D113" s="102"/>
      <c r="E113" s="102"/>
      <c r="F113" s="102"/>
    </row>
    <row r="114" spans="1:6" x14ac:dyDescent="0.25">
      <c r="A114" s="80"/>
      <c r="B114" s="81" t="s">
        <v>189</v>
      </c>
      <c r="C114" s="144"/>
      <c r="D114" s="102">
        <v>13646917</v>
      </c>
      <c r="E114" s="102"/>
      <c r="F114" s="102"/>
    </row>
    <row r="115" spans="1:6" x14ac:dyDescent="0.25">
      <c r="A115" s="80"/>
      <c r="B115" s="81" t="s">
        <v>190</v>
      </c>
      <c r="C115" s="144"/>
      <c r="D115" s="102">
        <v>83058400</v>
      </c>
      <c r="E115" s="102"/>
      <c r="F115" s="102"/>
    </row>
    <row r="116" spans="1:6" x14ac:dyDescent="0.25">
      <c r="A116" s="80" t="s">
        <v>42</v>
      </c>
      <c r="B116" s="81" t="s">
        <v>46</v>
      </c>
      <c r="C116" s="145"/>
      <c r="D116" s="102"/>
      <c r="E116" s="102"/>
      <c r="F116" s="102"/>
    </row>
    <row r="117" spans="1:6" ht="31.5" x14ac:dyDescent="0.25">
      <c r="A117" s="52" t="s">
        <v>5</v>
      </c>
      <c r="B117" s="45" t="s">
        <v>93</v>
      </c>
      <c r="C117" s="144"/>
      <c r="D117" s="142">
        <f>D118</f>
        <v>0</v>
      </c>
      <c r="E117" s="102"/>
      <c r="F117" s="102"/>
    </row>
    <row r="118" spans="1:6" x14ac:dyDescent="0.25">
      <c r="A118" s="11">
        <v>1</v>
      </c>
      <c r="B118" s="46" t="s">
        <v>191</v>
      </c>
      <c r="C118" s="110"/>
      <c r="D118" s="102"/>
      <c r="E118" s="102"/>
      <c r="F118" s="102"/>
    </row>
    <row r="119" spans="1:6" x14ac:dyDescent="0.25">
      <c r="A119" s="52" t="s">
        <v>6</v>
      </c>
      <c r="B119" s="45" t="s">
        <v>49</v>
      </c>
      <c r="C119" s="152">
        <f>C120</f>
        <v>5848480000</v>
      </c>
      <c r="D119" s="142">
        <f>D120</f>
        <v>1620561390</v>
      </c>
      <c r="E119" s="102"/>
      <c r="F119" s="102"/>
    </row>
    <row r="120" spans="1:6" x14ac:dyDescent="0.25">
      <c r="A120" s="52" t="s">
        <v>3</v>
      </c>
      <c r="B120" s="45" t="s">
        <v>85</v>
      </c>
      <c r="C120" s="148">
        <f>C121</f>
        <v>5848480000</v>
      </c>
      <c r="D120" s="102">
        <f>D121</f>
        <v>1620561390</v>
      </c>
      <c r="E120" s="102"/>
      <c r="F120" s="102"/>
    </row>
    <row r="121" spans="1:6" x14ac:dyDescent="0.25">
      <c r="A121" s="52">
        <v>1</v>
      </c>
      <c r="B121" s="45" t="s">
        <v>16</v>
      </c>
      <c r="C121" s="148">
        <f>SUM(C122:C123)</f>
        <v>5848480000</v>
      </c>
      <c r="D121" s="102">
        <f>SUM(D122:D123)</f>
        <v>1620561390</v>
      </c>
      <c r="E121" s="102"/>
      <c r="F121" s="102"/>
    </row>
    <row r="122" spans="1:6" x14ac:dyDescent="0.25">
      <c r="A122" s="80" t="s">
        <v>34</v>
      </c>
      <c r="B122" s="81" t="s">
        <v>45</v>
      </c>
      <c r="C122" s="102">
        <v>5229000000</v>
      </c>
      <c r="D122" s="102">
        <v>1153614921</v>
      </c>
      <c r="E122" s="102"/>
      <c r="F122" s="102"/>
    </row>
    <row r="123" spans="1:6" x14ac:dyDescent="0.25">
      <c r="A123" s="80" t="s">
        <v>36</v>
      </c>
      <c r="B123" s="81" t="s">
        <v>46</v>
      </c>
      <c r="C123" s="149">
        <v>619480000</v>
      </c>
      <c r="D123" s="143">
        <v>466946469</v>
      </c>
      <c r="E123" s="103"/>
      <c r="F123" s="103"/>
    </row>
    <row r="124" spans="1:6" x14ac:dyDescent="0.25">
      <c r="A124" s="80"/>
      <c r="B124" s="81"/>
      <c r="C124" s="25"/>
      <c r="D124" s="103"/>
      <c r="E124" s="103"/>
      <c r="F124" s="103"/>
    </row>
    <row r="126" spans="1:6" x14ac:dyDescent="0.25">
      <c r="D126" s="179" t="s">
        <v>202</v>
      </c>
      <c r="E126" s="179"/>
      <c r="F126" s="179"/>
    </row>
    <row r="127" spans="1:6" ht="18.75" x14ac:dyDescent="0.3">
      <c r="B127" s="156" t="s">
        <v>196</v>
      </c>
      <c r="D127" s="180" t="s">
        <v>76</v>
      </c>
      <c r="E127" s="180"/>
      <c r="F127" s="180"/>
    </row>
    <row r="128" spans="1:6" ht="18.75" x14ac:dyDescent="0.3">
      <c r="B128" s="155"/>
      <c r="D128" s="154"/>
      <c r="E128" s="154"/>
      <c r="F128" s="154"/>
    </row>
    <row r="129" spans="2:6" ht="18.75" x14ac:dyDescent="0.3">
      <c r="B129" s="155"/>
      <c r="D129" s="153"/>
      <c r="E129" s="153"/>
      <c r="F129" s="153"/>
    </row>
    <row r="130" spans="2:6" ht="18.75" x14ac:dyDescent="0.3">
      <c r="B130" s="155"/>
    </row>
    <row r="131" spans="2:6" ht="18.75" x14ac:dyDescent="0.3">
      <c r="B131" s="155" t="s">
        <v>138</v>
      </c>
      <c r="D131" s="181" t="s">
        <v>139</v>
      </c>
      <c r="E131" s="181"/>
      <c r="F131" s="181"/>
    </row>
    <row r="158" spans="1:6" x14ac:dyDescent="0.25">
      <c r="A158" s="163" t="s">
        <v>177</v>
      </c>
      <c r="B158" s="163"/>
      <c r="C158" s="163"/>
      <c r="D158" s="163"/>
      <c r="E158" s="163"/>
      <c r="F158" s="163"/>
    </row>
    <row r="159" spans="1:6" x14ac:dyDescent="0.25">
      <c r="A159" s="161" t="s">
        <v>178</v>
      </c>
      <c r="B159" s="161"/>
      <c r="C159" s="172" t="s">
        <v>105</v>
      </c>
      <c r="D159" s="172"/>
      <c r="E159" s="172"/>
      <c r="F159" s="172"/>
    </row>
    <row r="160" spans="1:6" ht="18.75" x14ac:dyDescent="0.3">
      <c r="A160" s="161" t="s">
        <v>116</v>
      </c>
      <c r="B160" s="161"/>
      <c r="C160" s="170" t="s">
        <v>106</v>
      </c>
      <c r="D160" s="170"/>
      <c r="E160" s="170"/>
      <c r="F160" s="170"/>
    </row>
    <row r="161" spans="1:6" x14ac:dyDescent="0.25">
      <c r="A161" s="125"/>
      <c r="B161" s="125"/>
      <c r="C161" s="173"/>
      <c r="D161" s="173"/>
      <c r="E161" s="173"/>
      <c r="F161" s="173"/>
    </row>
    <row r="162" spans="1:6" ht="18.75" x14ac:dyDescent="0.3">
      <c r="A162" s="125"/>
      <c r="B162" s="125"/>
      <c r="C162" s="174" t="s">
        <v>204</v>
      </c>
      <c r="D162" s="174"/>
      <c r="E162" s="174"/>
      <c r="F162" s="174"/>
    </row>
    <row r="163" spans="1:6" ht="18.75" x14ac:dyDescent="0.3">
      <c r="A163" s="170" t="s">
        <v>200</v>
      </c>
      <c r="B163" s="170"/>
      <c r="C163" s="170"/>
      <c r="D163" s="170"/>
      <c r="E163" s="170"/>
      <c r="F163" s="170"/>
    </row>
    <row r="164" spans="1:6" x14ac:dyDescent="0.25">
      <c r="A164" s="163" t="s">
        <v>193</v>
      </c>
      <c r="B164" s="163"/>
      <c r="C164" s="163"/>
      <c r="D164" s="163"/>
      <c r="E164" s="163"/>
      <c r="F164" s="163"/>
    </row>
    <row r="165" spans="1:6" ht="17.25" customHeight="1" x14ac:dyDescent="0.25">
      <c r="A165" s="163"/>
      <c r="B165" s="163"/>
      <c r="C165" s="163"/>
      <c r="D165" s="163"/>
      <c r="E165" s="163"/>
      <c r="F165" s="163"/>
    </row>
    <row r="166" spans="1:6" ht="37.5" customHeight="1" x14ac:dyDescent="0.25">
      <c r="A166" s="175" t="s">
        <v>109</v>
      </c>
      <c r="B166" s="176"/>
      <c r="C166" s="176"/>
      <c r="D166" s="176"/>
      <c r="E166" s="176"/>
      <c r="F166" s="176"/>
    </row>
    <row r="167" spans="1:6" ht="59.25" customHeight="1" x14ac:dyDescent="0.25">
      <c r="A167" s="177" t="s">
        <v>175</v>
      </c>
      <c r="B167" s="178"/>
      <c r="C167" s="178"/>
      <c r="D167" s="178"/>
      <c r="E167" s="178"/>
      <c r="F167" s="178"/>
    </row>
    <row r="168" spans="1:6" ht="26.25" customHeight="1" x14ac:dyDescent="0.25">
      <c r="A168" s="175" t="s">
        <v>201</v>
      </c>
      <c r="B168" s="175"/>
      <c r="C168" s="175"/>
      <c r="D168" s="175"/>
      <c r="E168" s="175"/>
      <c r="F168" s="175"/>
    </row>
    <row r="169" spans="1:6" x14ac:dyDescent="0.25">
      <c r="A169" s="126"/>
      <c r="B169" s="126"/>
      <c r="C169" s="126"/>
      <c r="D169" s="126"/>
      <c r="E169" s="171" t="s">
        <v>194</v>
      </c>
      <c r="F169" s="171"/>
    </row>
    <row r="170" spans="1:6" ht="47.25" x14ac:dyDescent="0.25">
      <c r="A170" s="59" t="s">
        <v>11</v>
      </c>
      <c r="B170" s="60" t="s">
        <v>9</v>
      </c>
      <c r="C170" s="59" t="s">
        <v>31</v>
      </c>
      <c r="D170" s="59" t="s">
        <v>199</v>
      </c>
      <c r="E170" s="59" t="s">
        <v>79</v>
      </c>
      <c r="F170" s="59" t="s">
        <v>198</v>
      </c>
    </row>
    <row r="171" spans="1:6" x14ac:dyDescent="0.25">
      <c r="A171" s="57">
        <v>1</v>
      </c>
      <c r="B171" s="57">
        <v>2</v>
      </c>
      <c r="C171" s="57">
        <v>3</v>
      </c>
      <c r="D171" s="57">
        <v>4</v>
      </c>
      <c r="E171" s="57">
        <v>5</v>
      </c>
      <c r="F171" s="57">
        <v>6</v>
      </c>
    </row>
    <row r="172" spans="1:6" ht="31.5" x14ac:dyDescent="0.25">
      <c r="A172" s="52" t="s">
        <v>2</v>
      </c>
      <c r="B172" s="45" t="s">
        <v>32</v>
      </c>
      <c r="C172" s="11"/>
      <c r="D172" s="118">
        <f>D173</f>
        <v>306070000</v>
      </c>
      <c r="E172" s="10"/>
      <c r="F172" s="10"/>
    </row>
    <row r="173" spans="1:6" x14ac:dyDescent="0.25">
      <c r="A173" s="52" t="s">
        <v>3</v>
      </c>
      <c r="B173" s="45" t="s">
        <v>33</v>
      </c>
      <c r="C173" s="147">
        <f>SUM(C174:C175)</f>
        <v>2569000000</v>
      </c>
      <c r="D173" s="142">
        <f>D174+D175+D184</f>
        <v>306070000</v>
      </c>
      <c r="E173" s="12"/>
      <c r="F173" s="12"/>
    </row>
    <row r="174" spans="1:6" x14ac:dyDescent="0.25">
      <c r="A174" s="80">
        <v>1</v>
      </c>
      <c r="B174" s="81" t="s">
        <v>180</v>
      </c>
      <c r="C174" s="150">
        <v>410000000</v>
      </c>
      <c r="D174" s="102">
        <v>5950000</v>
      </c>
      <c r="E174" s="102"/>
      <c r="F174" s="102"/>
    </row>
    <row r="175" spans="1:6" x14ac:dyDescent="0.25">
      <c r="A175" s="80">
        <v>2</v>
      </c>
      <c r="B175" s="81" t="s">
        <v>181</v>
      </c>
      <c r="C175" s="151">
        <v>2159000000</v>
      </c>
      <c r="D175" s="102">
        <f>SUM(D176:D183)</f>
        <v>138662500</v>
      </c>
      <c r="E175" s="102"/>
      <c r="F175" s="102"/>
    </row>
    <row r="176" spans="1:6" x14ac:dyDescent="0.25">
      <c r="A176" s="80"/>
      <c r="B176" s="81" t="s">
        <v>182</v>
      </c>
      <c r="C176" s="144"/>
      <c r="D176" s="102">
        <v>6772500</v>
      </c>
      <c r="E176" s="102"/>
      <c r="F176" s="102"/>
    </row>
    <row r="177" spans="1:6" x14ac:dyDescent="0.25">
      <c r="A177" s="80"/>
      <c r="B177" s="81" t="s">
        <v>183</v>
      </c>
      <c r="C177" s="144"/>
      <c r="D177" s="102">
        <v>6480000</v>
      </c>
      <c r="E177" s="102"/>
      <c r="F177" s="102"/>
    </row>
    <row r="178" spans="1:6" x14ac:dyDescent="0.25">
      <c r="A178" s="80"/>
      <c r="B178" s="81" t="s">
        <v>184</v>
      </c>
      <c r="C178" s="146"/>
      <c r="D178" s="102">
        <v>740000</v>
      </c>
      <c r="E178" s="102"/>
      <c r="F178" s="102"/>
    </row>
    <row r="179" spans="1:6" x14ac:dyDescent="0.25">
      <c r="A179" s="80"/>
      <c r="B179" s="81" t="s">
        <v>185</v>
      </c>
      <c r="C179" s="144"/>
      <c r="D179" s="102">
        <v>2295000</v>
      </c>
      <c r="E179" s="102"/>
      <c r="F179" s="102"/>
    </row>
    <row r="180" spans="1:6" x14ac:dyDescent="0.25">
      <c r="A180" s="80"/>
      <c r="B180" s="81" t="s">
        <v>186</v>
      </c>
      <c r="C180" s="144"/>
      <c r="D180" s="102">
        <v>490000</v>
      </c>
      <c r="E180" s="102"/>
      <c r="F180" s="102"/>
    </row>
    <row r="181" spans="1:6" x14ac:dyDescent="0.25">
      <c r="A181" s="80"/>
      <c r="B181" s="81" t="s">
        <v>187</v>
      </c>
      <c r="C181" s="144"/>
      <c r="D181" s="102">
        <v>465000</v>
      </c>
      <c r="E181" s="102"/>
      <c r="F181" s="102"/>
    </row>
    <row r="182" spans="1:6" x14ac:dyDescent="0.25">
      <c r="A182" s="80"/>
      <c r="B182" s="81" t="s">
        <v>188</v>
      </c>
      <c r="C182" s="144"/>
      <c r="D182" s="102">
        <v>420000</v>
      </c>
      <c r="E182" s="102"/>
      <c r="F182" s="102"/>
    </row>
    <row r="183" spans="1:6" x14ac:dyDescent="0.25">
      <c r="A183" s="80"/>
      <c r="B183" s="81" t="s">
        <v>209</v>
      </c>
      <c r="C183" s="144"/>
      <c r="D183" s="102">
        <v>121000000</v>
      </c>
      <c r="E183" s="102"/>
      <c r="F183" s="102"/>
    </row>
    <row r="184" spans="1:6" x14ac:dyDescent="0.25">
      <c r="A184" s="80">
        <v>3</v>
      </c>
      <c r="B184" s="81" t="s">
        <v>152</v>
      </c>
      <c r="C184" s="144"/>
      <c r="D184" s="142">
        <f>SUM(D185:D188)</f>
        <v>161457500</v>
      </c>
      <c r="E184" s="102"/>
      <c r="F184" s="102"/>
    </row>
    <row r="185" spans="1:6" x14ac:dyDescent="0.25">
      <c r="A185" s="80"/>
      <c r="B185" s="81" t="s">
        <v>205</v>
      </c>
      <c r="C185" s="144"/>
      <c r="D185" s="102">
        <v>76775000</v>
      </c>
      <c r="E185" s="102"/>
      <c r="F185" s="102"/>
    </row>
    <row r="186" spans="1:6" x14ac:dyDescent="0.25">
      <c r="A186" s="80"/>
      <c r="B186" s="81" t="s">
        <v>206</v>
      </c>
      <c r="C186" s="144"/>
      <c r="D186" s="102">
        <v>29937500</v>
      </c>
      <c r="E186" s="102"/>
      <c r="F186" s="102"/>
    </row>
    <row r="187" spans="1:6" x14ac:dyDescent="0.25">
      <c r="A187" s="80"/>
      <c r="B187" s="81" t="s">
        <v>207</v>
      </c>
      <c r="C187" s="144"/>
      <c r="D187" s="102">
        <v>19745000</v>
      </c>
      <c r="E187" s="102"/>
      <c r="F187" s="102"/>
    </row>
    <row r="188" spans="1:6" x14ac:dyDescent="0.25">
      <c r="A188" s="80"/>
      <c r="B188" s="81" t="s">
        <v>208</v>
      </c>
      <c r="C188" s="144"/>
      <c r="D188" s="102">
        <v>35000000</v>
      </c>
      <c r="E188" s="102"/>
      <c r="F188" s="102"/>
    </row>
    <row r="189" spans="1:6" x14ac:dyDescent="0.25">
      <c r="A189" s="52" t="s">
        <v>4</v>
      </c>
      <c r="B189" s="45" t="s">
        <v>38</v>
      </c>
      <c r="C189" s="144"/>
      <c r="D189" s="142">
        <f>D190+D195</f>
        <v>478964722</v>
      </c>
      <c r="E189" s="102"/>
      <c r="F189" s="102"/>
    </row>
    <row r="190" spans="1:6" x14ac:dyDescent="0.25">
      <c r="A190" s="11">
        <v>1</v>
      </c>
      <c r="B190" s="46" t="s">
        <v>114</v>
      </c>
      <c r="C190" s="144"/>
      <c r="D190" s="102">
        <f>D191</f>
        <v>344292890</v>
      </c>
      <c r="E190" s="102"/>
      <c r="F190" s="102"/>
    </row>
    <row r="191" spans="1:6" x14ac:dyDescent="0.25">
      <c r="A191" s="80" t="s">
        <v>40</v>
      </c>
      <c r="B191" s="81" t="s">
        <v>41</v>
      </c>
      <c r="C191" s="147"/>
      <c r="D191" s="102">
        <f>SUM(D192:D193)</f>
        <v>344292890</v>
      </c>
      <c r="E191" s="102"/>
      <c r="F191" s="102"/>
    </row>
    <row r="192" spans="1:6" x14ac:dyDescent="0.25">
      <c r="A192" s="80"/>
      <c r="B192" s="81" t="s">
        <v>189</v>
      </c>
      <c r="C192" s="147"/>
      <c r="D192" s="102">
        <v>30700000</v>
      </c>
      <c r="E192" s="102"/>
      <c r="F192" s="102"/>
    </row>
    <row r="193" spans="1:6" x14ac:dyDescent="0.25">
      <c r="A193" s="80"/>
      <c r="B193" s="81" t="s">
        <v>190</v>
      </c>
      <c r="C193" s="147"/>
      <c r="D193" s="102">
        <v>313592890</v>
      </c>
      <c r="E193" s="102"/>
      <c r="F193" s="102"/>
    </row>
    <row r="194" spans="1:6" x14ac:dyDescent="0.25">
      <c r="A194" s="80" t="s">
        <v>42</v>
      </c>
      <c r="B194" s="81" t="s">
        <v>43</v>
      </c>
      <c r="C194" s="144"/>
      <c r="D194" s="102"/>
      <c r="E194" s="102"/>
      <c r="F194" s="102"/>
    </row>
    <row r="195" spans="1:6" x14ac:dyDescent="0.25">
      <c r="A195" s="11">
        <v>2</v>
      </c>
      <c r="B195" s="46" t="s">
        <v>16</v>
      </c>
      <c r="C195" s="145"/>
      <c r="D195" s="102">
        <f>SUM(D197:D198)</f>
        <v>134671832</v>
      </c>
      <c r="E195" s="102"/>
      <c r="F195" s="102"/>
    </row>
    <row r="196" spans="1:6" x14ac:dyDescent="0.25">
      <c r="A196" s="80" t="s">
        <v>40</v>
      </c>
      <c r="B196" s="81" t="s">
        <v>45</v>
      </c>
      <c r="C196" s="144"/>
      <c r="D196" s="102"/>
      <c r="E196" s="102"/>
      <c r="F196" s="102"/>
    </row>
    <row r="197" spans="1:6" x14ac:dyDescent="0.25">
      <c r="A197" s="80"/>
      <c r="B197" s="81" t="s">
        <v>189</v>
      </c>
      <c r="C197" s="144"/>
      <c r="D197" s="102">
        <v>15295000</v>
      </c>
      <c r="E197" s="102"/>
      <c r="F197" s="102"/>
    </row>
    <row r="198" spans="1:6" x14ac:dyDescent="0.25">
      <c r="A198" s="80"/>
      <c r="B198" s="81" t="s">
        <v>190</v>
      </c>
      <c r="C198" s="144"/>
      <c r="D198" s="102">
        <v>119376832</v>
      </c>
      <c r="E198" s="102"/>
      <c r="F198" s="102"/>
    </row>
    <row r="199" spans="1:6" x14ac:dyDescent="0.25">
      <c r="A199" s="80" t="s">
        <v>42</v>
      </c>
      <c r="B199" s="81" t="s">
        <v>46</v>
      </c>
      <c r="C199" s="145"/>
      <c r="D199" s="102"/>
      <c r="E199" s="102"/>
      <c r="F199" s="102"/>
    </row>
    <row r="200" spans="1:6" ht="31.5" x14ac:dyDescent="0.25">
      <c r="A200" s="52" t="s">
        <v>5</v>
      </c>
      <c r="B200" s="45" t="s">
        <v>93</v>
      </c>
      <c r="C200" s="144"/>
      <c r="D200" s="142">
        <f>D201</f>
        <v>0</v>
      </c>
      <c r="E200" s="102"/>
      <c r="F200" s="102"/>
    </row>
    <row r="201" spans="1:6" x14ac:dyDescent="0.25">
      <c r="A201" s="11">
        <v>1</v>
      </c>
      <c r="B201" s="46" t="s">
        <v>191</v>
      </c>
      <c r="C201" s="110"/>
      <c r="D201" s="102"/>
      <c r="E201" s="102"/>
      <c r="F201" s="102"/>
    </row>
    <row r="202" spans="1:6" x14ac:dyDescent="0.25">
      <c r="A202" s="52" t="s">
        <v>6</v>
      </c>
      <c r="B202" s="45" t="s">
        <v>49</v>
      </c>
      <c r="C202" s="152">
        <f>C203</f>
        <v>5848480000</v>
      </c>
      <c r="D202" s="142">
        <f>D203</f>
        <v>1721986702</v>
      </c>
      <c r="E202" s="102"/>
      <c r="F202" s="102"/>
    </row>
    <row r="203" spans="1:6" x14ac:dyDescent="0.25">
      <c r="A203" s="52" t="s">
        <v>3</v>
      </c>
      <c r="B203" s="45" t="s">
        <v>85</v>
      </c>
      <c r="C203" s="148">
        <f>C204</f>
        <v>5848480000</v>
      </c>
      <c r="D203" s="102">
        <f>D204</f>
        <v>1721986702</v>
      </c>
      <c r="E203" s="102"/>
      <c r="F203" s="102"/>
    </row>
    <row r="204" spans="1:6" x14ac:dyDescent="0.25">
      <c r="A204" s="52">
        <v>1</v>
      </c>
      <c r="B204" s="45" t="s">
        <v>16</v>
      </c>
      <c r="C204" s="148">
        <f>SUM(C205:C206)</f>
        <v>5848480000</v>
      </c>
      <c r="D204" s="102">
        <f>SUM(D205:D206)</f>
        <v>1721986702</v>
      </c>
      <c r="E204" s="102"/>
      <c r="F204" s="102"/>
    </row>
    <row r="205" spans="1:6" x14ac:dyDescent="0.25">
      <c r="A205" s="80" t="s">
        <v>34</v>
      </c>
      <c r="B205" s="81" t="s">
        <v>45</v>
      </c>
      <c r="C205" s="102">
        <v>5229000000</v>
      </c>
      <c r="D205" s="102">
        <v>1255040233</v>
      </c>
      <c r="E205" s="102"/>
      <c r="F205" s="102"/>
    </row>
    <row r="206" spans="1:6" x14ac:dyDescent="0.25">
      <c r="A206" s="80" t="s">
        <v>36</v>
      </c>
      <c r="B206" s="81" t="s">
        <v>46</v>
      </c>
      <c r="C206" s="149">
        <v>619480000</v>
      </c>
      <c r="D206" s="143">
        <v>466946469</v>
      </c>
      <c r="E206" s="103"/>
      <c r="F206" s="103"/>
    </row>
    <row r="207" spans="1:6" x14ac:dyDescent="0.25">
      <c r="A207" s="80"/>
      <c r="B207" s="81"/>
      <c r="C207" s="25"/>
      <c r="D207" s="103"/>
      <c r="E207" s="103"/>
      <c r="F207" s="103"/>
    </row>
    <row r="209" spans="2:6" x14ac:dyDescent="0.25">
      <c r="D209" s="179" t="s">
        <v>202</v>
      </c>
      <c r="E209" s="179"/>
      <c r="F209" s="179"/>
    </row>
    <row r="210" spans="2:6" ht="18.75" x14ac:dyDescent="0.3">
      <c r="B210" s="156" t="s">
        <v>196</v>
      </c>
      <c r="D210" s="180" t="s">
        <v>76</v>
      </c>
      <c r="E210" s="180"/>
      <c r="F210" s="180"/>
    </row>
    <row r="211" spans="2:6" ht="18.75" x14ac:dyDescent="0.3">
      <c r="B211" s="155"/>
      <c r="D211" s="154"/>
      <c r="E211" s="154"/>
      <c r="F211" s="154"/>
    </row>
    <row r="212" spans="2:6" ht="18.75" x14ac:dyDescent="0.3">
      <c r="B212" s="155"/>
      <c r="D212" s="153"/>
      <c r="E212" s="153"/>
      <c r="F212" s="153"/>
    </row>
    <row r="213" spans="2:6" ht="18.75" x14ac:dyDescent="0.3">
      <c r="B213" s="155"/>
    </row>
    <row r="214" spans="2:6" ht="18.75" x14ac:dyDescent="0.3">
      <c r="B214" s="155" t="s">
        <v>138</v>
      </c>
      <c r="D214" s="181" t="s">
        <v>139</v>
      </c>
      <c r="E214" s="181"/>
      <c r="F214" s="181"/>
    </row>
  </sheetData>
  <mergeCells count="51">
    <mergeCell ref="D210:F210"/>
    <mergeCell ref="D214:F214"/>
    <mergeCell ref="A164:F164"/>
    <mergeCell ref="A165:F165"/>
    <mergeCell ref="A166:F166"/>
    <mergeCell ref="A167:F167"/>
    <mergeCell ref="A168:F168"/>
    <mergeCell ref="C161:F161"/>
    <mergeCell ref="C162:F162"/>
    <mergeCell ref="A163:F163"/>
    <mergeCell ref="E169:F169"/>
    <mergeCell ref="D209:F209"/>
    <mergeCell ref="A158:F158"/>
    <mergeCell ref="A159:B159"/>
    <mergeCell ref="C159:F159"/>
    <mergeCell ref="A160:B160"/>
    <mergeCell ref="C160:F160"/>
    <mergeCell ref="A91:F91"/>
    <mergeCell ref="E92:F92"/>
    <mergeCell ref="D126:F126"/>
    <mergeCell ref="D127:F127"/>
    <mergeCell ref="D131:F131"/>
    <mergeCell ref="A86:F86"/>
    <mergeCell ref="A87:F87"/>
    <mergeCell ref="A88:F88"/>
    <mergeCell ref="A89:F89"/>
    <mergeCell ref="A90:F90"/>
    <mergeCell ref="D46:F46"/>
    <mergeCell ref="D47:F47"/>
    <mergeCell ref="D51:F51"/>
    <mergeCell ref="C84:F84"/>
    <mergeCell ref="C85:F85"/>
    <mergeCell ref="A81:F81"/>
    <mergeCell ref="A82:B82"/>
    <mergeCell ref="C82:F82"/>
    <mergeCell ref="A83:B83"/>
    <mergeCell ref="C83:F83"/>
    <mergeCell ref="A1:F1"/>
    <mergeCell ref="A2:B2"/>
    <mergeCell ref="A3:B3"/>
    <mergeCell ref="A6:F6"/>
    <mergeCell ref="A7:F7"/>
    <mergeCell ref="A8:F8"/>
    <mergeCell ref="E12:F12"/>
    <mergeCell ref="C2:F2"/>
    <mergeCell ref="C3:F3"/>
    <mergeCell ref="C4:F4"/>
    <mergeCell ref="C5:F5"/>
    <mergeCell ref="A9:F9"/>
    <mergeCell ref="A10:F10"/>
    <mergeCell ref="A11:F11"/>
  </mergeCells>
  <pageMargins left="0.31496062992126" right="0" top="0.80118110200000003" bottom="0.80118110200000003" header="0.31496062992126" footer="0.31496062992126"/>
  <pageSetup paperSize="9" scale="9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F56"/>
  <sheetViews>
    <sheetView workbookViewId="0">
      <selection activeCell="C46" sqref="C46"/>
    </sheetView>
  </sheetViews>
  <sheetFormatPr defaultColWidth="9" defaultRowHeight="15.75" x14ac:dyDescent="0.25"/>
  <cols>
    <col min="1" max="1" width="6.140625" style="70" customWidth="1"/>
    <col min="2" max="2" width="41.5703125" style="69" customWidth="1"/>
    <col min="3" max="3" width="14.42578125" style="69" customWidth="1"/>
    <col min="4" max="4" width="18.28515625" style="69" customWidth="1"/>
    <col min="5" max="5" width="10" style="69" customWidth="1"/>
    <col min="6" max="6" width="15.140625" style="69" customWidth="1"/>
    <col min="7" max="16384" width="9" style="69"/>
  </cols>
  <sheetData>
    <row r="1" spans="1:6" ht="23.25" customHeight="1" x14ac:dyDescent="0.25">
      <c r="A1" s="157" t="s">
        <v>165</v>
      </c>
      <c r="B1" s="157"/>
      <c r="C1" s="157"/>
      <c r="D1" s="157"/>
      <c r="E1" s="157"/>
      <c r="F1" s="157"/>
    </row>
    <row r="2" spans="1:6" ht="21.75" customHeight="1" x14ac:dyDescent="0.25">
      <c r="A2" s="98" t="s">
        <v>140</v>
      </c>
      <c r="B2" s="98"/>
      <c r="C2" s="85"/>
      <c r="D2" s="5"/>
      <c r="E2" s="5"/>
    </row>
    <row r="3" spans="1:6" ht="19.5" customHeight="1" x14ac:dyDescent="0.25">
      <c r="A3" s="161" t="s">
        <v>141</v>
      </c>
      <c r="B3" s="161"/>
      <c r="C3" s="65"/>
      <c r="D3" s="5"/>
      <c r="E3" s="5"/>
    </row>
    <row r="4" spans="1:6" ht="24" customHeight="1" x14ac:dyDescent="0.3">
      <c r="A4" s="170" t="s">
        <v>142</v>
      </c>
      <c r="B4" s="170"/>
      <c r="C4" s="170"/>
      <c r="D4" s="170"/>
      <c r="E4" s="170"/>
      <c r="F4" s="170"/>
    </row>
    <row r="5" spans="1:6" s="67" customFormat="1" x14ac:dyDescent="0.25">
      <c r="A5" s="157" t="s">
        <v>234</v>
      </c>
      <c r="B5" s="157"/>
      <c r="C5" s="157"/>
      <c r="D5" s="157"/>
      <c r="E5" s="157"/>
      <c r="F5" s="157"/>
    </row>
    <row r="6" spans="1:6" x14ac:dyDescent="0.25">
      <c r="A6" s="163" t="s">
        <v>193</v>
      </c>
      <c r="B6" s="163"/>
      <c r="C6" s="163"/>
      <c r="D6" s="163"/>
      <c r="E6" s="163"/>
      <c r="F6" s="163"/>
    </row>
    <row r="7" spans="1:6" x14ac:dyDescent="0.25">
      <c r="A7" s="163"/>
      <c r="B7" s="163"/>
      <c r="C7" s="163"/>
      <c r="D7" s="163"/>
      <c r="E7" s="163"/>
      <c r="F7" s="163"/>
    </row>
    <row r="8" spans="1:6" ht="15.75" customHeight="1" x14ac:dyDescent="0.25">
      <c r="A8" s="66"/>
      <c r="B8" s="3"/>
      <c r="C8" s="184"/>
      <c r="D8" s="184"/>
      <c r="E8" s="184" t="s">
        <v>233</v>
      </c>
      <c r="F8" s="184"/>
    </row>
    <row r="9" spans="1:6" ht="109.5" customHeight="1" x14ac:dyDescent="0.25">
      <c r="A9" s="59" t="s">
        <v>20</v>
      </c>
      <c r="B9" s="60" t="s">
        <v>9</v>
      </c>
      <c r="C9" s="59" t="s">
        <v>83</v>
      </c>
      <c r="D9" s="59" t="s">
        <v>84</v>
      </c>
      <c r="E9" s="68" t="s">
        <v>89</v>
      </c>
      <c r="F9" s="71" t="s">
        <v>102</v>
      </c>
    </row>
    <row r="10" spans="1:6" x14ac:dyDescent="0.25">
      <c r="A10" s="38">
        <v>1</v>
      </c>
      <c r="B10" s="38">
        <v>2</v>
      </c>
      <c r="C10" s="38">
        <v>3</v>
      </c>
      <c r="D10" s="38">
        <v>4</v>
      </c>
      <c r="E10" s="38" t="s">
        <v>94</v>
      </c>
      <c r="F10" s="38">
        <v>6</v>
      </c>
    </row>
    <row r="11" spans="1:6" s="67" customFormat="1" ht="31.5" x14ac:dyDescent="0.25">
      <c r="A11" s="52" t="s">
        <v>2</v>
      </c>
      <c r="B11" s="45" t="s">
        <v>90</v>
      </c>
      <c r="C11" s="11"/>
      <c r="D11" s="10"/>
      <c r="E11" s="10"/>
      <c r="F11" s="10"/>
    </row>
    <row r="12" spans="1:6" s="67" customFormat="1" ht="20.100000000000001" customHeight="1" x14ac:dyDescent="0.25">
      <c r="A12" s="52" t="s">
        <v>3</v>
      </c>
      <c r="B12" s="45" t="s">
        <v>119</v>
      </c>
      <c r="C12" s="110">
        <f>C13+C23</f>
        <v>3404877</v>
      </c>
      <c r="D12" s="118">
        <f>C12</f>
        <v>3404877</v>
      </c>
      <c r="E12" s="10"/>
      <c r="F12" s="12"/>
    </row>
    <row r="13" spans="1:6" s="67" customFormat="1" ht="20.100000000000001" customHeight="1" x14ac:dyDescent="0.25">
      <c r="A13" s="52" t="s">
        <v>34</v>
      </c>
      <c r="B13" s="45" t="s">
        <v>163</v>
      </c>
      <c r="C13" s="110">
        <f>SUM(C14:C22)</f>
        <v>2858874</v>
      </c>
      <c r="D13" s="118">
        <f t="shared" ref="D13:D47" si="0">C13</f>
        <v>2858874</v>
      </c>
      <c r="E13" s="10"/>
      <c r="F13" s="12"/>
    </row>
    <row r="14" spans="1:6" s="67" customFormat="1" ht="20.100000000000001" customHeight="1" x14ac:dyDescent="0.25">
      <c r="A14" s="13"/>
      <c r="B14" s="47" t="s">
        <v>143</v>
      </c>
      <c r="C14" s="99">
        <v>544395</v>
      </c>
      <c r="D14" s="117">
        <f t="shared" si="0"/>
        <v>544395</v>
      </c>
      <c r="E14" s="100"/>
      <c r="F14" s="100"/>
    </row>
    <row r="15" spans="1:6" s="67" customFormat="1" ht="20.100000000000001" customHeight="1" x14ac:dyDescent="0.25">
      <c r="A15" s="13"/>
      <c r="B15" s="47" t="s">
        <v>144</v>
      </c>
      <c r="C15" s="105">
        <v>962880</v>
      </c>
      <c r="D15" s="117">
        <f t="shared" si="0"/>
        <v>962880</v>
      </c>
      <c r="E15" s="100"/>
      <c r="F15" s="100"/>
    </row>
    <row r="16" spans="1:6" s="67" customFormat="1" ht="20.100000000000001" customHeight="1" x14ac:dyDescent="0.25">
      <c r="A16" s="13"/>
      <c r="B16" s="47" t="s">
        <v>145</v>
      </c>
      <c r="C16" s="106">
        <v>116500</v>
      </c>
      <c r="D16" s="117">
        <f t="shared" si="0"/>
        <v>116500</v>
      </c>
      <c r="E16" s="100"/>
      <c r="F16" s="100"/>
    </row>
    <row r="17" spans="1:6" s="67" customFormat="1" ht="20.100000000000001" customHeight="1" x14ac:dyDescent="0.25">
      <c r="A17" s="13"/>
      <c r="B17" s="47" t="s">
        <v>146</v>
      </c>
      <c r="C17" s="105">
        <v>635130</v>
      </c>
      <c r="D17" s="117">
        <f t="shared" si="0"/>
        <v>635130</v>
      </c>
      <c r="E17" s="100"/>
      <c r="F17" s="100"/>
    </row>
    <row r="18" spans="1:6" s="67" customFormat="1" ht="20.100000000000001" customHeight="1" x14ac:dyDescent="0.25">
      <c r="A18" s="13"/>
      <c r="B18" s="47" t="s">
        <v>147</v>
      </c>
      <c r="C18" s="106">
        <v>137647</v>
      </c>
      <c r="D18" s="117">
        <f t="shared" si="0"/>
        <v>137647</v>
      </c>
      <c r="E18" s="101"/>
      <c r="F18" s="101"/>
    </row>
    <row r="19" spans="1:6" s="67" customFormat="1" ht="20.100000000000001" customHeight="1" x14ac:dyDescent="0.25">
      <c r="A19" s="13"/>
      <c r="B19" s="47" t="s">
        <v>148</v>
      </c>
      <c r="C19" s="105">
        <v>209812</v>
      </c>
      <c r="D19" s="117">
        <f t="shared" si="0"/>
        <v>209812</v>
      </c>
      <c r="E19" s="100"/>
      <c r="F19" s="100"/>
    </row>
    <row r="20" spans="1:6" s="67" customFormat="1" ht="20.100000000000001" customHeight="1" x14ac:dyDescent="0.25">
      <c r="A20" s="80"/>
      <c r="B20" s="81" t="s">
        <v>149</v>
      </c>
      <c r="C20" s="105">
        <v>105930</v>
      </c>
      <c r="D20" s="117">
        <f t="shared" si="0"/>
        <v>105930</v>
      </c>
      <c r="E20" s="100"/>
      <c r="F20" s="100"/>
    </row>
    <row r="21" spans="1:6" s="67" customFormat="1" ht="20.100000000000001" customHeight="1" x14ac:dyDescent="0.25">
      <c r="A21" s="80"/>
      <c r="B21" s="81" t="s">
        <v>150</v>
      </c>
      <c r="C21" s="105">
        <v>71190</v>
      </c>
      <c r="D21" s="117">
        <f t="shared" si="0"/>
        <v>71190</v>
      </c>
      <c r="E21" s="100"/>
      <c r="F21" s="100"/>
    </row>
    <row r="22" spans="1:6" s="67" customFormat="1" ht="20.100000000000001" customHeight="1" x14ac:dyDescent="0.25">
      <c r="A22" s="80"/>
      <c r="B22" s="81" t="s">
        <v>151</v>
      </c>
      <c r="C22" s="105">
        <v>75390</v>
      </c>
      <c r="D22" s="117">
        <f t="shared" si="0"/>
        <v>75390</v>
      </c>
      <c r="E22" s="100"/>
      <c r="F22" s="100"/>
    </row>
    <row r="23" spans="1:6" s="67" customFormat="1" ht="20.100000000000001" customHeight="1" x14ac:dyDescent="0.25">
      <c r="A23" s="80" t="s">
        <v>36</v>
      </c>
      <c r="B23" s="81" t="s">
        <v>152</v>
      </c>
      <c r="C23" s="111">
        <f>SUM(C24:C27)</f>
        <v>546003</v>
      </c>
      <c r="D23" s="118">
        <f t="shared" si="0"/>
        <v>546003</v>
      </c>
      <c r="E23" s="100"/>
      <c r="F23" s="100"/>
    </row>
    <row r="24" spans="1:6" s="67" customFormat="1" ht="20.100000000000001" customHeight="1" x14ac:dyDescent="0.25">
      <c r="A24" s="80"/>
      <c r="B24" s="81" t="s">
        <v>153</v>
      </c>
      <c r="C24" s="105">
        <v>190000</v>
      </c>
      <c r="D24" s="117">
        <f t="shared" si="0"/>
        <v>190000</v>
      </c>
      <c r="E24" s="100"/>
      <c r="F24" s="100"/>
    </row>
    <row r="25" spans="1:6" s="67" customFormat="1" ht="20.100000000000001" customHeight="1" x14ac:dyDescent="0.25">
      <c r="A25" s="80"/>
      <c r="B25" s="81" t="s">
        <v>154</v>
      </c>
      <c r="C25" s="105">
        <v>226909</v>
      </c>
      <c r="D25" s="117">
        <f t="shared" si="0"/>
        <v>226909</v>
      </c>
      <c r="E25" s="100"/>
      <c r="F25" s="100"/>
    </row>
    <row r="26" spans="1:6" s="67" customFormat="1" ht="20.100000000000001" customHeight="1" x14ac:dyDescent="0.25">
      <c r="A26" s="80"/>
      <c r="B26" s="81" t="s">
        <v>155</v>
      </c>
      <c r="C26" s="105">
        <v>76782</v>
      </c>
      <c r="D26" s="117">
        <f t="shared" si="0"/>
        <v>76782</v>
      </c>
      <c r="E26" s="100"/>
      <c r="F26" s="100"/>
    </row>
    <row r="27" spans="1:6" s="67" customFormat="1" ht="20.100000000000001" customHeight="1" x14ac:dyDescent="0.25">
      <c r="A27" s="80"/>
      <c r="B27" s="81" t="s">
        <v>156</v>
      </c>
      <c r="C27" s="105">
        <v>52312</v>
      </c>
      <c r="D27" s="117">
        <f t="shared" si="0"/>
        <v>52312</v>
      </c>
      <c r="E27" s="100"/>
      <c r="F27" s="100"/>
    </row>
    <row r="28" spans="1:6" s="67" customFormat="1" ht="35.25" customHeight="1" x14ac:dyDescent="0.25">
      <c r="A28" s="52" t="s">
        <v>4</v>
      </c>
      <c r="B28" s="45" t="s">
        <v>92</v>
      </c>
      <c r="C28" s="111">
        <f>C29+C35</f>
        <v>2323663</v>
      </c>
      <c r="D28" s="118">
        <f t="shared" si="0"/>
        <v>2323663</v>
      </c>
      <c r="E28" s="100"/>
      <c r="F28" s="100"/>
    </row>
    <row r="29" spans="1:6" s="67" customFormat="1" ht="20.100000000000001" customHeight="1" x14ac:dyDescent="0.25">
      <c r="A29" s="11">
        <v>1</v>
      </c>
      <c r="B29" s="46" t="s">
        <v>114</v>
      </c>
      <c r="C29" s="111">
        <f>SUM(C30:C34)</f>
        <v>2261074</v>
      </c>
      <c r="D29" s="118">
        <f t="shared" si="0"/>
        <v>2261074</v>
      </c>
      <c r="E29" s="100"/>
      <c r="F29" s="100"/>
    </row>
    <row r="30" spans="1:6" s="67" customFormat="1" ht="20.100000000000001" customHeight="1" x14ac:dyDescent="0.25">
      <c r="A30" s="13" t="s">
        <v>40</v>
      </c>
      <c r="B30" s="47" t="s">
        <v>41</v>
      </c>
      <c r="C30" s="106">
        <v>1570395</v>
      </c>
      <c r="D30" s="117">
        <f t="shared" si="0"/>
        <v>1570395</v>
      </c>
      <c r="E30" s="100"/>
      <c r="F30" s="100"/>
    </row>
    <row r="31" spans="1:6" s="67" customFormat="1" ht="20.100000000000001" customHeight="1" x14ac:dyDescent="0.25">
      <c r="A31" s="13" t="s">
        <v>42</v>
      </c>
      <c r="B31" s="47" t="s">
        <v>43</v>
      </c>
      <c r="C31" s="106"/>
      <c r="D31" s="117">
        <f t="shared" si="0"/>
        <v>0</v>
      </c>
      <c r="E31" s="100"/>
      <c r="F31" s="100"/>
    </row>
    <row r="32" spans="1:6" s="67" customFormat="1" ht="20.100000000000001" customHeight="1" x14ac:dyDescent="0.25">
      <c r="A32" s="11">
        <v>2</v>
      </c>
      <c r="B32" s="46" t="s">
        <v>16</v>
      </c>
      <c r="C32" s="106"/>
      <c r="D32" s="117">
        <f t="shared" si="0"/>
        <v>0</v>
      </c>
      <c r="E32" s="100"/>
      <c r="F32" s="100"/>
    </row>
    <row r="33" spans="1:6" s="67" customFormat="1" ht="20.100000000000001" customHeight="1" x14ac:dyDescent="0.25">
      <c r="A33" s="13" t="s">
        <v>40</v>
      </c>
      <c r="B33" s="47" t="s">
        <v>45</v>
      </c>
      <c r="C33" s="105">
        <v>690679</v>
      </c>
      <c r="D33" s="117">
        <f t="shared" si="0"/>
        <v>690679</v>
      </c>
      <c r="E33" s="100"/>
      <c r="F33" s="100"/>
    </row>
    <row r="34" spans="1:6" s="67" customFormat="1" ht="20.100000000000001" customHeight="1" x14ac:dyDescent="0.25">
      <c r="A34" s="13" t="s">
        <v>42</v>
      </c>
      <c r="B34" s="47" t="s">
        <v>46</v>
      </c>
      <c r="C34" s="105"/>
      <c r="D34" s="117">
        <f t="shared" si="0"/>
        <v>0</v>
      </c>
      <c r="E34" s="100"/>
      <c r="F34" s="100"/>
    </row>
    <row r="35" spans="1:6" s="67" customFormat="1" ht="20.100000000000001" customHeight="1" x14ac:dyDescent="0.25">
      <c r="A35" s="52" t="s">
        <v>5</v>
      </c>
      <c r="B35" s="45" t="s">
        <v>131</v>
      </c>
      <c r="C35" s="111">
        <f>SUM(C36:C37)</f>
        <v>62589</v>
      </c>
      <c r="D35" s="118">
        <f t="shared" si="0"/>
        <v>62589</v>
      </c>
      <c r="E35" s="102"/>
      <c r="F35" s="102"/>
    </row>
    <row r="36" spans="1:6" s="67" customFormat="1" ht="20.100000000000001" customHeight="1" x14ac:dyDescent="0.25">
      <c r="A36" s="11">
        <v>1</v>
      </c>
      <c r="B36" s="112" t="s">
        <v>133</v>
      </c>
      <c r="C36" s="107">
        <v>43924</v>
      </c>
      <c r="D36" s="117">
        <f t="shared" si="0"/>
        <v>43924</v>
      </c>
      <c r="E36" s="102"/>
      <c r="F36" s="102"/>
    </row>
    <row r="37" spans="1:6" s="67" customFormat="1" ht="20.100000000000001" customHeight="1" x14ac:dyDescent="0.25">
      <c r="A37" s="52">
        <v>2</v>
      </c>
      <c r="B37" s="47" t="s">
        <v>157</v>
      </c>
      <c r="C37" s="107">
        <v>18665</v>
      </c>
      <c r="D37" s="117">
        <f t="shared" si="0"/>
        <v>18665</v>
      </c>
      <c r="E37" s="103"/>
      <c r="F37" s="104"/>
    </row>
    <row r="38" spans="1:6" s="67" customFormat="1" ht="20.100000000000001" customHeight="1" x14ac:dyDescent="0.25">
      <c r="A38" s="52" t="s">
        <v>6</v>
      </c>
      <c r="B38" s="45" t="s">
        <v>19</v>
      </c>
      <c r="C38" s="108">
        <f>C40</f>
        <v>6941073</v>
      </c>
      <c r="D38" s="118">
        <f t="shared" si="0"/>
        <v>6941073</v>
      </c>
      <c r="E38" s="28"/>
      <c r="F38" s="34"/>
    </row>
    <row r="39" spans="1:6" s="67" customFormat="1" ht="20.100000000000001" customHeight="1" x14ac:dyDescent="0.25">
      <c r="A39" s="52" t="s">
        <v>3</v>
      </c>
      <c r="B39" s="45" t="s">
        <v>85</v>
      </c>
      <c r="C39" s="109"/>
      <c r="D39" s="117">
        <f t="shared" si="0"/>
        <v>0</v>
      </c>
      <c r="E39" s="28"/>
      <c r="F39" s="34"/>
    </row>
    <row r="40" spans="1:6" s="67" customFormat="1" ht="20.100000000000001" customHeight="1" x14ac:dyDescent="0.25">
      <c r="A40" s="52">
        <v>1</v>
      </c>
      <c r="B40" s="45" t="s">
        <v>16</v>
      </c>
      <c r="C40" s="108">
        <f>SUM(C41:C42)</f>
        <v>6941073</v>
      </c>
      <c r="D40" s="117">
        <f t="shared" si="0"/>
        <v>6941073</v>
      </c>
      <c r="E40" s="28"/>
      <c r="F40" s="34"/>
    </row>
    <row r="41" spans="1:6" s="67" customFormat="1" ht="20.100000000000001" customHeight="1" x14ac:dyDescent="0.25">
      <c r="A41" s="13" t="s">
        <v>34</v>
      </c>
      <c r="B41" s="47" t="s">
        <v>45</v>
      </c>
      <c r="C41" s="113">
        <v>4498726</v>
      </c>
      <c r="D41" s="117">
        <f t="shared" si="0"/>
        <v>4498726</v>
      </c>
      <c r="E41" s="28"/>
      <c r="F41" s="34"/>
    </row>
    <row r="42" spans="1:6" s="67" customFormat="1" ht="20.100000000000001" customHeight="1" x14ac:dyDescent="0.25">
      <c r="A42" s="13" t="s">
        <v>36</v>
      </c>
      <c r="B42" s="47" t="s">
        <v>46</v>
      </c>
      <c r="C42" s="113">
        <v>2442347</v>
      </c>
      <c r="D42" s="117">
        <f t="shared" si="0"/>
        <v>2442347</v>
      </c>
      <c r="E42" s="28"/>
      <c r="F42" s="34"/>
    </row>
    <row r="43" spans="1:6" s="67" customFormat="1" ht="20.100000000000001" customHeight="1" x14ac:dyDescent="0.25">
      <c r="A43" s="114" t="s">
        <v>162</v>
      </c>
      <c r="B43" s="88" t="s">
        <v>158</v>
      </c>
      <c r="C43" s="115">
        <f>SUM(C44:C47)</f>
        <v>1652805</v>
      </c>
      <c r="D43" s="118">
        <f t="shared" si="0"/>
        <v>1652805</v>
      </c>
      <c r="E43" s="28"/>
      <c r="F43" s="34"/>
    </row>
    <row r="44" spans="1:6" s="67" customFormat="1" ht="20.100000000000001" customHeight="1" x14ac:dyDescent="0.25">
      <c r="A44" s="80">
        <v>1</v>
      </c>
      <c r="B44" s="81" t="s">
        <v>159</v>
      </c>
      <c r="C44" s="113">
        <v>591456</v>
      </c>
      <c r="D44" s="117">
        <f t="shared" si="0"/>
        <v>591456</v>
      </c>
      <c r="E44" s="28"/>
      <c r="F44" s="34"/>
    </row>
    <row r="45" spans="1:6" s="67" customFormat="1" ht="20.100000000000001" customHeight="1" x14ac:dyDescent="0.25">
      <c r="A45" s="80">
        <v>2</v>
      </c>
      <c r="B45" s="81" t="s">
        <v>160</v>
      </c>
      <c r="C45" s="113">
        <v>420087</v>
      </c>
      <c r="D45" s="117">
        <f t="shared" si="0"/>
        <v>420087</v>
      </c>
      <c r="E45" s="28"/>
      <c r="F45" s="34"/>
    </row>
    <row r="46" spans="1:6" s="67" customFormat="1" ht="20.100000000000001" customHeight="1" x14ac:dyDescent="0.25">
      <c r="A46" s="80">
        <v>3</v>
      </c>
      <c r="B46" s="81" t="s">
        <v>161</v>
      </c>
      <c r="C46" s="113">
        <v>149297</v>
      </c>
      <c r="D46" s="117">
        <f t="shared" si="0"/>
        <v>149297</v>
      </c>
      <c r="E46" s="28"/>
      <c r="F46" s="34"/>
    </row>
    <row r="47" spans="1:6" s="67" customFormat="1" ht="20.100000000000001" customHeight="1" x14ac:dyDescent="0.25">
      <c r="A47" s="80">
        <v>4</v>
      </c>
      <c r="B47" s="81" t="s">
        <v>164</v>
      </c>
      <c r="C47" s="113">
        <v>491965</v>
      </c>
      <c r="D47" s="116">
        <f t="shared" si="0"/>
        <v>491965</v>
      </c>
      <c r="E47" s="28"/>
      <c r="F47" s="34"/>
    </row>
    <row r="48" spans="1:6" s="67" customFormat="1" ht="20.100000000000001" customHeight="1" x14ac:dyDescent="0.25">
      <c r="A48" s="80"/>
      <c r="B48" s="81"/>
      <c r="C48" s="113"/>
      <c r="D48" s="28"/>
      <c r="E48" s="28"/>
      <c r="F48" s="34"/>
    </row>
    <row r="50" spans="1:5" x14ac:dyDescent="0.25">
      <c r="A50" s="119"/>
      <c r="B50" s="120"/>
      <c r="C50" s="120"/>
      <c r="D50" s="182" t="s">
        <v>166</v>
      </c>
      <c r="E50" s="182"/>
    </row>
    <row r="51" spans="1:5" x14ac:dyDescent="0.25">
      <c r="A51" s="119"/>
      <c r="B51" s="121" t="s">
        <v>168</v>
      </c>
      <c r="C51" s="121"/>
      <c r="D51" s="183" t="s">
        <v>167</v>
      </c>
      <c r="E51" s="183"/>
    </row>
    <row r="52" spans="1:5" x14ac:dyDescent="0.25">
      <c r="A52" s="119"/>
      <c r="B52" s="120"/>
      <c r="C52" s="120"/>
      <c r="D52" s="120"/>
      <c r="E52" s="120"/>
    </row>
    <row r="53" spans="1:5" x14ac:dyDescent="0.25">
      <c r="A53" s="119"/>
      <c r="B53" s="120"/>
      <c r="C53" s="120"/>
      <c r="D53" s="120"/>
      <c r="E53" s="120"/>
    </row>
    <row r="54" spans="1:5" x14ac:dyDescent="0.25">
      <c r="A54" s="119"/>
      <c r="B54" s="120"/>
      <c r="C54" s="120"/>
      <c r="D54" s="120"/>
      <c r="E54" s="120"/>
    </row>
    <row r="55" spans="1:5" x14ac:dyDescent="0.25">
      <c r="A55" s="119"/>
      <c r="B55" s="120"/>
      <c r="C55" s="120"/>
      <c r="D55" s="120"/>
      <c r="E55" s="120"/>
    </row>
    <row r="56" spans="1:5" x14ac:dyDescent="0.25">
      <c r="A56" s="119"/>
      <c r="B56" s="121" t="s">
        <v>169</v>
      </c>
      <c r="C56" s="121"/>
      <c r="D56" s="183" t="s">
        <v>170</v>
      </c>
      <c r="E56" s="183"/>
    </row>
  </sheetData>
  <mergeCells count="11">
    <mergeCell ref="A3:B3"/>
    <mergeCell ref="A1:F1"/>
    <mergeCell ref="A4:F4"/>
    <mergeCell ref="A5:F5"/>
    <mergeCell ref="A6:F6"/>
    <mergeCell ref="D50:E50"/>
    <mergeCell ref="D51:E51"/>
    <mergeCell ref="D56:E56"/>
    <mergeCell ref="A7:F7"/>
    <mergeCell ref="C8:D8"/>
    <mergeCell ref="E8:F8"/>
  </mergeCells>
  <pageMargins left="0.25" right="0" top="0.5" bottom="0.5" header="0.31496062992126" footer="0.31496062992126"/>
  <pageSetup paperSize="9" scale="9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H108"/>
  <sheetViews>
    <sheetView topLeftCell="A13" workbookViewId="0">
      <selection activeCell="B110" sqref="B110"/>
    </sheetView>
  </sheetViews>
  <sheetFormatPr defaultColWidth="9" defaultRowHeight="18" x14ac:dyDescent="0.25"/>
  <cols>
    <col min="1" max="1" width="4.42578125" style="2" customWidth="1"/>
    <col min="2" max="2" width="41.7109375" style="2" customWidth="1"/>
    <col min="3" max="3" width="9.140625" style="2" bestFit="1" customWidth="1"/>
    <col min="4" max="4" width="10" style="2" bestFit="1" customWidth="1"/>
    <col min="5" max="5" width="8.140625" style="2" customWidth="1"/>
    <col min="6" max="6" width="8.42578125" style="2" customWidth="1"/>
    <col min="7" max="16384" width="9" style="2"/>
  </cols>
  <sheetData>
    <row r="1" spans="1:8" x14ac:dyDescent="0.25">
      <c r="A1" s="157" t="s">
        <v>98</v>
      </c>
      <c r="B1" s="157"/>
      <c r="C1" s="157"/>
      <c r="D1" s="157"/>
      <c r="E1" s="157"/>
      <c r="F1" s="157"/>
      <c r="G1" s="5"/>
      <c r="H1" s="5"/>
    </row>
    <row r="2" spans="1:8" x14ac:dyDescent="0.25">
      <c r="A2" s="161" t="s">
        <v>0</v>
      </c>
      <c r="B2" s="161"/>
      <c r="C2" s="6"/>
      <c r="D2" s="5"/>
      <c r="E2" s="162"/>
      <c r="F2" s="162"/>
      <c r="G2" s="3"/>
      <c r="H2" s="3"/>
    </row>
    <row r="3" spans="1:8" x14ac:dyDescent="0.25">
      <c r="A3" s="161" t="s">
        <v>8</v>
      </c>
      <c r="B3" s="161"/>
      <c r="C3" s="6"/>
      <c r="D3" s="5"/>
      <c r="E3" s="5"/>
      <c r="F3" s="6"/>
      <c r="G3" s="3"/>
      <c r="H3" s="3"/>
    </row>
    <row r="4" spans="1:8" x14ac:dyDescent="0.25">
      <c r="A4" s="162" t="s">
        <v>21</v>
      </c>
      <c r="B4" s="162"/>
      <c r="C4" s="162"/>
      <c r="D4" s="162"/>
      <c r="E4" s="162"/>
      <c r="F4" s="162"/>
      <c r="G4" s="3"/>
      <c r="H4" s="3"/>
    </row>
    <row r="5" spans="1:8" x14ac:dyDescent="0.25">
      <c r="A5" s="162" t="s">
        <v>1</v>
      </c>
      <c r="B5" s="162"/>
      <c r="C5" s="162"/>
      <c r="D5" s="162"/>
      <c r="E5" s="162"/>
      <c r="F5" s="162"/>
      <c r="G5" s="5"/>
      <c r="H5" s="3"/>
    </row>
    <row r="6" spans="1:8" x14ac:dyDescent="0.25">
      <c r="A6" s="157" t="s">
        <v>25</v>
      </c>
      <c r="B6" s="157"/>
      <c r="C6" s="157"/>
      <c r="D6" s="157"/>
      <c r="E6" s="157"/>
      <c r="F6" s="157"/>
      <c r="G6" s="36"/>
      <c r="H6" s="3"/>
    </row>
    <row r="7" spans="1:8" x14ac:dyDescent="0.25">
      <c r="A7" s="163" t="s">
        <v>22</v>
      </c>
      <c r="B7" s="163"/>
      <c r="C7" s="163"/>
      <c r="D7" s="163"/>
      <c r="E7" s="163"/>
      <c r="F7" s="163"/>
      <c r="G7" s="5"/>
      <c r="H7" s="3"/>
    </row>
    <row r="8" spans="1:8" x14ac:dyDescent="0.25">
      <c r="A8" s="3"/>
      <c r="B8" s="5"/>
      <c r="C8" s="3"/>
      <c r="D8" s="3"/>
      <c r="E8" s="160" t="s">
        <v>12</v>
      </c>
      <c r="F8" s="160"/>
      <c r="G8" s="3"/>
      <c r="H8" s="3"/>
    </row>
    <row r="9" spans="1:8" x14ac:dyDescent="0.25">
      <c r="A9" s="185" t="s">
        <v>11</v>
      </c>
      <c r="B9" s="158" t="s">
        <v>9</v>
      </c>
      <c r="C9" s="185" t="s">
        <v>10</v>
      </c>
      <c r="D9" s="185" t="s">
        <v>13</v>
      </c>
      <c r="E9" s="158" t="s">
        <v>91</v>
      </c>
      <c r="F9" s="158" t="s">
        <v>91</v>
      </c>
      <c r="G9" s="3"/>
      <c r="H9" s="3"/>
    </row>
    <row r="10" spans="1:8" x14ac:dyDescent="0.25">
      <c r="A10" s="186"/>
      <c r="B10" s="159"/>
      <c r="C10" s="187"/>
      <c r="D10" s="187"/>
      <c r="E10" s="159"/>
      <c r="F10" s="159"/>
      <c r="G10" s="3"/>
      <c r="H10" s="3"/>
    </row>
    <row r="11" spans="1:8" x14ac:dyDescent="0.25">
      <c r="A11" s="56">
        <v>1</v>
      </c>
      <c r="B11" s="57">
        <v>2</v>
      </c>
      <c r="C11" s="56">
        <v>3</v>
      </c>
      <c r="D11" s="57" t="s">
        <v>78</v>
      </c>
      <c r="E11" s="56">
        <v>5</v>
      </c>
      <c r="F11" s="57">
        <v>6</v>
      </c>
      <c r="G11" s="3"/>
      <c r="H11" s="3"/>
    </row>
    <row r="12" spans="1:8" x14ac:dyDescent="0.25">
      <c r="A12" s="52" t="s">
        <v>3</v>
      </c>
      <c r="B12" s="45" t="s">
        <v>85</v>
      </c>
      <c r="C12" s="18"/>
      <c r="D12" s="12"/>
      <c r="E12" s="12"/>
      <c r="F12" s="12"/>
      <c r="G12" s="3"/>
      <c r="H12" s="3"/>
    </row>
    <row r="13" spans="1:8" x14ac:dyDescent="0.25">
      <c r="A13" s="52">
        <v>1</v>
      </c>
      <c r="B13" s="45" t="s">
        <v>16</v>
      </c>
      <c r="C13" s="17"/>
      <c r="D13" s="12"/>
      <c r="E13" s="12"/>
      <c r="F13" s="17"/>
      <c r="G13" s="3"/>
      <c r="H13" s="3"/>
    </row>
    <row r="14" spans="1:8" x14ac:dyDescent="0.25">
      <c r="A14" s="13" t="s">
        <v>34</v>
      </c>
      <c r="B14" s="47" t="s">
        <v>45</v>
      </c>
      <c r="C14" s="27"/>
      <c r="D14" s="28"/>
      <c r="E14" s="28"/>
      <c r="F14" s="28"/>
    </row>
    <row r="15" spans="1:8" x14ac:dyDescent="0.25">
      <c r="A15" s="13" t="s">
        <v>36</v>
      </c>
      <c r="B15" s="47" t="s">
        <v>46</v>
      </c>
      <c r="C15" s="17"/>
      <c r="D15" s="12"/>
      <c r="E15" s="12"/>
      <c r="F15" s="10"/>
    </row>
    <row r="16" spans="1:8" x14ac:dyDescent="0.25">
      <c r="A16" s="48">
        <v>2</v>
      </c>
      <c r="B16" s="45" t="s">
        <v>96</v>
      </c>
      <c r="C16" s="17"/>
      <c r="D16" s="12"/>
      <c r="E16" s="12"/>
      <c r="F16" s="17"/>
    </row>
    <row r="17" spans="1:6" ht="31.5" x14ac:dyDescent="0.25">
      <c r="A17" s="49" t="s">
        <v>39</v>
      </c>
      <c r="B17" s="47" t="s">
        <v>50</v>
      </c>
      <c r="C17" s="27"/>
      <c r="D17" s="28"/>
      <c r="E17" s="28"/>
      <c r="F17" s="28"/>
    </row>
    <row r="18" spans="1:6" ht="31.5" x14ac:dyDescent="0.25">
      <c r="A18" s="50"/>
      <c r="B18" s="51" t="s">
        <v>51</v>
      </c>
      <c r="C18" s="17"/>
      <c r="D18" s="12"/>
      <c r="E18" s="12"/>
      <c r="F18" s="10"/>
    </row>
    <row r="19" spans="1:6" x14ac:dyDescent="0.25">
      <c r="A19" s="50"/>
      <c r="B19" s="51" t="s">
        <v>52</v>
      </c>
      <c r="C19" s="17"/>
      <c r="D19" s="12"/>
      <c r="E19" s="12"/>
      <c r="F19" s="17"/>
    </row>
    <row r="20" spans="1:6" x14ac:dyDescent="0.25">
      <c r="A20" s="50"/>
      <c r="B20" s="51" t="s">
        <v>53</v>
      </c>
      <c r="C20" s="27"/>
      <c r="D20" s="28"/>
      <c r="E20" s="28"/>
      <c r="F20" s="28"/>
    </row>
    <row r="21" spans="1:6" ht="31.5" x14ac:dyDescent="0.25">
      <c r="A21" s="49" t="s">
        <v>44</v>
      </c>
      <c r="B21" s="47" t="s">
        <v>54</v>
      </c>
      <c r="C21" s="17"/>
      <c r="D21" s="12"/>
      <c r="E21" s="12"/>
      <c r="F21" s="10"/>
    </row>
    <row r="22" spans="1:6" x14ac:dyDescent="0.25">
      <c r="A22" s="49" t="s">
        <v>55</v>
      </c>
      <c r="B22" s="47" t="s">
        <v>56</v>
      </c>
      <c r="C22" s="17"/>
      <c r="D22" s="12"/>
      <c r="E22" s="12"/>
      <c r="F22" s="17"/>
    </row>
    <row r="23" spans="1:6" ht="31.5" x14ac:dyDescent="0.25">
      <c r="A23" s="52">
        <v>3</v>
      </c>
      <c r="B23" s="45" t="s">
        <v>97</v>
      </c>
      <c r="C23" s="17"/>
      <c r="D23" s="12"/>
      <c r="E23" s="12"/>
      <c r="F23" s="10"/>
    </row>
    <row r="24" spans="1:6" x14ac:dyDescent="0.25">
      <c r="A24" s="13" t="s">
        <v>47</v>
      </c>
      <c r="B24" s="47" t="s">
        <v>41</v>
      </c>
      <c r="C24" s="17"/>
      <c r="D24" s="12"/>
      <c r="E24" s="12"/>
      <c r="F24" s="17"/>
    </row>
    <row r="25" spans="1:6" x14ac:dyDescent="0.25">
      <c r="A25" s="13" t="s">
        <v>48</v>
      </c>
      <c r="B25" s="47" t="s">
        <v>56</v>
      </c>
      <c r="C25" s="17"/>
      <c r="D25" s="12"/>
      <c r="E25" s="12"/>
      <c r="F25" s="10"/>
    </row>
    <row r="26" spans="1:6" x14ac:dyDescent="0.25">
      <c r="A26" s="52">
        <v>4</v>
      </c>
      <c r="B26" s="45" t="s">
        <v>57</v>
      </c>
      <c r="C26" s="17"/>
      <c r="D26" s="12"/>
      <c r="E26" s="12"/>
      <c r="F26" s="17"/>
    </row>
    <row r="27" spans="1:6" x14ac:dyDescent="0.25">
      <c r="A27" s="13" t="s">
        <v>58</v>
      </c>
      <c r="B27" s="47" t="s">
        <v>41</v>
      </c>
      <c r="C27" s="17"/>
      <c r="D27" s="12"/>
      <c r="E27" s="12"/>
      <c r="F27" s="10"/>
    </row>
    <row r="28" spans="1:6" x14ac:dyDescent="0.25">
      <c r="A28" s="13" t="s">
        <v>59</v>
      </c>
      <c r="B28" s="47" t="s">
        <v>56</v>
      </c>
      <c r="C28" s="17"/>
      <c r="D28" s="12"/>
      <c r="E28" s="12"/>
      <c r="F28" s="17"/>
    </row>
    <row r="29" spans="1:6" x14ac:dyDescent="0.25">
      <c r="A29" s="52">
        <v>5</v>
      </c>
      <c r="B29" s="45" t="s">
        <v>60</v>
      </c>
      <c r="C29" s="17"/>
      <c r="D29" s="12"/>
      <c r="E29" s="12"/>
      <c r="F29" s="10"/>
    </row>
    <row r="30" spans="1:6" x14ac:dyDescent="0.25">
      <c r="A30" s="13" t="s">
        <v>61</v>
      </c>
      <c r="B30" s="47" t="s">
        <v>41</v>
      </c>
      <c r="C30" s="17"/>
      <c r="D30" s="12"/>
      <c r="E30" s="12"/>
      <c r="F30" s="17"/>
    </row>
    <row r="31" spans="1:6" x14ac:dyDescent="0.25">
      <c r="A31" s="13" t="s">
        <v>62</v>
      </c>
      <c r="B31" s="47" t="s">
        <v>56</v>
      </c>
      <c r="C31" s="17"/>
      <c r="D31" s="12"/>
      <c r="E31" s="12"/>
      <c r="F31" s="10"/>
    </row>
    <row r="32" spans="1:6" x14ac:dyDescent="0.25">
      <c r="A32" s="52">
        <v>6</v>
      </c>
      <c r="B32" s="45" t="s">
        <v>95</v>
      </c>
      <c r="C32" s="17"/>
      <c r="D32" s="12"/>
      <c r="E32" s="12"/>
      <c r="F32" s="17"/>
    </row>
    <row r="33" spans="1:6" x14ac:dyDescent="0.25">
      <c r="A33" s="13" t="s">
        <v>63</v>
      </c>
      <c r="B33" s="47" t="s">
        <v>41</v>
      </c>
      <c r="C33" s="17"/>
      <c r="D33" s="12"/>
      <c r="E33" s="12"/>
      <c r="F33" s="10"/>
    </row>
    <row r="34" spans="1:6" x14ac:dyDescent="0.25">
      <c r="A34" s="13" t="s">
        <v>64</v>
      </c>
      <c r="B34" s="47" t="s">
        <v>56</v>
      </c>
      <c r="C34" s="17"/>
      <c r="D34" s="12"/>
      <c r="E34" s="12"/>
      <c r="F34" s="17"/>
    </row>
    <row r="35" spans="1:6" x14ac:dyDescent="0.25">
      <c r="A35" s="52">
        <v>7</v>
      </c>
      <c r="B35" s="45" t="s">
        <v>15</v>
      </c>
      <c r="C35" s="17"/>
      <c r="D35" s="12"/>
      <c r="E35" s="12"/>
      <c r="F35" s="10"/>
    </row>
    <row r="36" spans="1:6" x14ac:dyDescent="0.25">
      <c r="A36" s="13" t="s">
        <v>65</v>
      </c>
      <c r="B36" s="47" t="s">
        <v>41</v>
      </c>
      <c r="C36" s="17"/>
      <c r="D36" s="12"/>
      <c r="E36" s="12"/>
      <c r="F36" s="17"/>
    </row>
    <row r="37" spans="1:6" x14ac:dyDescent="0.25">
      <c r="A37" s="13" t="s">
        <v>66</v>
      </c>
      <c r="B37" s="47" t="s">
        <v>56</v>
      </c>
      <c r="C37" s="17"/>
      <c r="D37" s="12"/>
      <c r="E37" s="12"/>
      <c r="F37" s="10"/>
    </row>
    <row r="38" spans="1:6" x14ac:dyDescent="0.25">
      <c r="A38" s="52">
        <v>8</v>
      </c>
      <c r="B38" s="45" t="s">
        <v>67</v>
      </c>
      <c r="C38" s="29"/>
      <c r="D38" s="29"/>
      <c r="E38" s="29"/>
      <c r="F38" s="29"/>
    </row>
    <row r="39" spans="1:6" x14ac:dyDescent="0.25">
      <c r="A39" s="13" t="s">
        <v>68</v>
      </c>
      <c r="B39" s="47" t="s">
        <v>41</v>
      </c>
      <c r="C39" s="29"/>
      <c r="D39" s="29"/>
      <c r="E39" s="29"/>
      <c r="F39" s="29"/>
    </row>
    <row r="40" spans="1:6" x14ac:dyDescent="0.25">
      <c r="A40" s="13" t="s">
        <v>69</v>
      </c>
      <c r="B40" s="47" t="s">
        <v>56</v>
      </c>
      <c r="C40" s="29"/>
      <c r="D40" s="29"/>
      <c r="E40" s="29"/>
      <c r="F40" s="29"/>
    </row>
    <row r="41" spans="1:6" ht="31.5" x14ac:dyDescent="0.25">
      <c r="A41" s="52">
        <v>9</v>
      </c>
      <c r="B41" s="45" t="s">
        <v>70</v>
      </c>
      <c r="C41" s="29"/>
      <c r="D41" s="29"/>
      <c r="E41" s="29"/>
      <c r="F41" s="29"/>
    </row>
    <row r="42" spans="1:6" x14ac:dyDescent="0.25">
      <c r="A42" s="13" t="s">
        <v>71</v>
      </c>
      <c r="B42" s="47" t="s">
        <v>41</v>
      </c>
      <c r="C42" s="29"/>
      <c r="D42" s="29"/>
      <c r="E42" s="29"/>
      <c r="F42" s="29"/>
    </row>
    <row r="43" spans="1:6" x14ac:dyDescent="0.25">
      <c r="A43" s="13" t="s">
        <v>72</v>
      </c>
      <c r="B43" s="47" t="s">
        <v>56</v>
      </c>
      <c r="C43" s="29"/>
      <c r="D43" s="29"/>
      <c r="E43" s="29"/>
      <c r="F43" s="29"/>
    </row>
    <row r="44" spans="1:6" x14ac:dyDescent="0.25">
      <c r="A44" s="52">
        <v>10</v>
      </c>
      <c r="B44" s="45" t="s">
        <v>14</v>
      </c>
      <c r="C44" s="29"/>
      <c r="D44" s="29"/>
      <c r="E44" s="29"/>
      <c r="F44" s="29"/>
    </row>
    <row r="45" spans="1:6" x14ac:dyDescent="0.25">
      <c r="A45" s="13" t="s">
        <v>73</v>
      </c>
      <c r="B45" s="47" t="s">
        <v>41</v>
      </c>
      <c r="C45" s="29"/>
      <c r="D45" s="29"/>
      <c r="E45" s="29"/>
      <c r="F45" s="29"/>
    </row>
    <row r="46" spans="1:6" x14ac:dyDescent="0.25">
      <c r="A46" s="13" t="s">
        <v>74</v>
      </c>
      <c r="B46" s="47" t="s">
        <v>56</v>
      </c>
      <c r="C46" s="29"/>
      <c r="D46" s="29"/>
      <c r="E46" s="29"/>
      <c r="F46" s="29"/>
    </row>
    <row r="47" spans="1:6" x14ac:dyDescent="0.25">
      <c r="A47" s="52" t="s">
        <v>4</v>
      </c>
      <c r="B47" s="45" t="s">
        <v>86</v>
      </c>
      <c r="C47" s="17"/>
      <c r="D47" s="12"/>
      <c r="E47" s="12"/>
      <c r="F47" s="10"/>
    </row>
    <row r="48" spans="1:6" x14ac:dyDescent="0.25">
      <c r="A48" s="52">
        <v>1</v>
      </c>
      <c r="B48" s="45" t="s">
        <v>16</v>
      </c>
      <c r="C48" s="17"/>
      <c r="D48" s="12"/>
      <c r="E48" s="12"/>
      <c r="F48" s="10"/>
    </row>
    <row r="49" spans="1:6" x14ac:dyDescent="0.25">
      <c r="A49" s="13" t="s">
        <v>34</v>
      </c>
      <c r="B49" s="47" t="s">
        <v>103</v>
      </c>
      <c r="C49" s="17"/>
      <c r="D49" s="12"/>
      <c r="E49" s="12"/>
      <c r="F49" s="10"/>
    </row>
    <row r="50" spans="1:6" x14ac:dyDescent="0.25">
      <c r="A50" s="13" t="s">
        <v>36</v>
      </c>
      <c r="B50" s="47" t="s">
        <v>104</v>
      </c>
      <c r="C50" s="17"/>
      <c r="D50" s="12"/>
      <c r="E50" s="12"/>
      <c r="F50" s="10"/>
    </row>
    <row r="51" spans="1:6" x14ac:dyDescent="0.25">
      <c r="A51" s="48">
        <v>2</v>
      </c>
      <c r="B51" s="45" t="s">
        <v>96</v>
      </c>
      <c r="C51" s="17"/>
      <c r="D51" s="12"/>
      <c r="E51" s="12"/>
      <c r="F51" s="10"/>
    </row>
    <row r="52" spans="1:6" x14ac:dyDescent="0.25">
      <c r="A52" s="13" t="s">
        <v>39</v>
      </c>
      <c r="B52" s="47" t="s">
        <v>103</v>
      </c>
      <c r="C52" s="17"/>
      <c r="D52" s="12"/>
      <c r="E52" s="12"/>
      <c r="F52" s="10"/>
    </row>
    <row r="53" spans="1:6" x14ac:dyDescent="0.25">
      <c r="A53" s="13" t="s">
        <v>44</v>
      </c>
      <c r="B53" s="47" t="s">
        <v>104</v>
      </c>
      <c r="C53" s="17"/>
      <c r="D53" s="12"/>
      <c r="E53" s="12"/>
      <c r="F53" s="10"/>
    </row>
    <row r="54" spans="1:6" ht="31.5" x14ac:dyDescent="0.25">
      <c r="A54" s="52">
        <v>3</v>
      </c>
      <c r="B54" s="45" t="s">
        <v>97</v>
      </c>
      <c r="C54" s="17"/>
      <c r="D54" s="12"/>
      <c r="E54" s="12"/>
      <c r="F54" s="10"/>
    </row>
    <row r="55" spans="1:6" x14ac:dyDescent="0.25">
      <c r="A55" s="13" t="s">
        <v>47</v>
      </c>
      <c r="B55" s="47" t="s">
        <v>103</v>
      </c>
      <c r="C55" s="17"/>
      <c r="D55" s="12"/>
      <c r="E55" s="12"/>
      <c r="F55" s="10"/>
    </row>
    <row r="56" spans="1:6" x14ac:dyDescent="0.25">
      <c r="A56" s="13" t="s">
        <v>48</v>
      </c>
      <c r="B56" s="47" t="s">
        <v>104</v>
      </c>
      <c r="C56" s="17"/>
      <c r="D56" s="12"/>
      <c r="E56" s="12"/>
      <c r="F56" s="10"/>
    </row>
    <row r="57" spans="1:6" x14ac:dyDescent="0.25">
      <c r="A57" s="52">
        <v>4</v>
      </c>
      <c r="B57" s="45" t="s">
        <v>57</v>
      </c>
      <c r="C57" s="17"/>
      <c r="D57" s="12"/>
      <c r="E57" s="12"/>
      <c r="F57" s="10"/>
    </row>
    <row r="58" spans="1:6" x14ac:dyDescent="0.25">
      <c r="A58" s="13" t="s">
        <v>58</v>
      </c>
      <c r="B58" s="47" t="s">
        <v>103</v>
      </c>
      <c r="C58" s="17"/>
      <c r="D58" s="12"/>
      <c r="E58" s="12"/>
      <c r="F58" s="10"/>
    </row>
    <row r="59" spans="1:6" x14ac:dyDescent="0.25">
      <c r="A59" s="13" t="s">
        <v>59</v>
      </c>
      <c r="B59" s="47" t="s">
        <v>104</v>
      </c>
      <c r="C59" s="17"/>
      <c r="D59" s="12"/>
      <c r="E59" s="12"/>
      <c r="F59" s="10"/>
    </row>
    <row r="60" spans="1:6" x14ac:dyDescent="0.25">
      <c r="A60" s="52">
        <v>5</v>
      </c>
      <c r="B60" s="45" t="s">
        <v>60</v>
      </c>
      <c r="C60" s="17"/>
      <c r="D60" s="12"/>
      <c r="E60" s="12"/>
      <c r="F60" s="10"/>
    </row>
    <row r="61" spans="1:6" x14ac:dyDescent="0.25">
      <c r="A61" s="13" t="s">
        <v>61</v>
      </c>
      <c r="B61" s="47" t="s">
        <v>103</v>
      </c>
      <c r="C61" s="17"/>
      <c r="D61" s="12"/>
      <c r="E61" s="12"/>
      <c r="F61" s="10"/>
    </row>
    <row r="62" spans="1:6" x14ac:dyDescent="0.25">
      <c r="A62" s="13" t="s">
        <v>44</v>
      </c>
      <c r="B62" s="47" t="s">
        <v>104</v>
      </c>
      <c r="C62" s="17"/>
      <c r="D62" s="12"/>
      <c r="E62" s="12"/>
      <c r="F62" s="10"/>
    </row>
    <row r="63" spans="1:6" x14ac:dyDescent="0.25">
      <c r="A63" s="52">
        <v>6</v>
      </c>
      <c r="B63" s="45" t="s">
        <v>95</v>
      </c>
      <c r="C63" s="17"/>
      <c r="D63" s="12"/>
      <c r="E63" s="12"/>
      <c r="F63" s="10"/>
    </row>
    <row r="64" spans="1:6" x14ac:dyDescent="0.25">
      <c r="A64" s="13" t="s">
        <v>63</v>
      </c>
      <c r="B64" s="47" t="s">
        <v>103</v>
      </c>
      <c r="C64" s="17"/>
      <c r="D64" s="12"/>
      <c r="E64" s="12"/>
      <c r="F64" s="10"/>
    </row>
    <row r="65" spans="1:6" x14ac:dyDescent="0.25">
      <c r="A65" s="13" t="s">
        <v>64</v>
      </c>
      <c r="B65" s="47" t="s">
        <v>104</v>
      </c>
      <c r="C65" s="17"/>
      <c r="D65" s="12"/>
      <c r="E65" s="12"/>
      <c r="F65" s="10"/>
    </row>
    <row r="66" spans="1:6" x14ac:dyDescent="0.25">
      <c r="A66" s="52">
        <v>7</v>
      </c>
      <c r="B66" s="45" t="s">
        <v>15</v>
      </c>
      <c r="C66" s="17"/>
      <c r="D66" s="12"/>
      <c r="E66" s="12"/>
      <c r="F66" s="10"/>
    </row>
    <row r="67" spans="1:6" x14ac:dyDescent="0.25">
      <c r="A67" s="13" t="s">
        <v>65</v>
      </c>
      <c r="B67" s="47" t="s">
        <v>103</v>
      </c>
      <c r="C67" s="17"/>
      <c r="D67" s="12"/>
      <c r="E67" s="12"/>
      <c r="F67" s="10"/>
    </row>
    <row r="68" spans="1:6" x14ac:dyDescent="0.25">
      <c r="A68" s="13" t="s">
        <v>66</v>
      </c>
      <c r="B68" s="47" t="s">
        <v>104</v>
      </c>
      <c r="C68" s="17"/>
      <c r="D68" s="12"/>
      <c r="E68" s="12"/>
      <c r="F68" s="10"/>
    </row>
    <row r="69" spans="1:6" x14ac:dyDescent="0.25">
      <c r="A69" s="52">
        <v>8</v>
      </c>
      <c r="B69" s="45" t="s">
        <v>67</v>
      </c>
      <c r="C69" s="17"/>
      <c r="D69" s="12"/>
      <c r="E69" s="12"/>
      <c r="F69" s="10"/>
    </row>
    <row r="70" spans="1:6" x14ac:dyDescent="0.25">
      <c r="A70" s="13" t="s">
        <v>68</v>
      </c>
      <c r="B70" s="47" t="s">
        <v>103</v>
      </c>
      <c r="C70" s="17"/>
      <c r="D70" s="12"/>
      <c r="E70" s="12"/>
      <c r="F70" s="10"/>
    </row>
    <row r="71" spans="1:6" x14ac:dyDescent="0.25">
      <c r="A71" s="13" t="s">
        <v>69</v>
      </c>
      <c r="B71" s="47" t="s">
        <v>104</v>
      </c>
      <c r="C71" s="17"/>
      <c r="D71" s="12"/>
      <c r="E71" s="12"/>
      <c r="F71" s="10"/>
    </row>
    <row r="72" spans="1:6" ht="31.5" x14ac:dyDescent="0.25">
      <c r="A72" s="52">
        <v>9</v>
      </c>
      <c r="B72" s="45" t="s">
        <v>70</v>
      </c>
      <c r="C72" s="17"/>
      <c r="D72" s="12"/>
      <c r="E72" s="12"/>
      <c r="F72" s="10"/>
    </row>
    <row r="73" spans="1:6" x14ac:dyDescent="0.25">
      <c r="A73" s="13" t="s">
        <v>71</v>
      </c>
      <c r="B73" s="47" t="s">
        <v>103</v>
      </c>
      <c r="C73" s="17"/>
      <c r="D73" s="12"/>
      <c r="E73" s="12"/>
      <c r="F73" s="10"/>
    </row>
    <row r="74" spans="1:6" x14ac:dyDescent="0.25">
      <c r="A74" s="13" t="s">
        <v>72</v>
      </c>
      <c r="B74" s="47" t="s">
        <v>104</v>
      </c>
      <c r="C74" s="17"/>
      <c r="D74" s="12"/>
      <c r="E74" s="12"/>
      <c r="F74" s="10"/>
    </row>
    <row r="75" spans="1:6" x14ac:dyDescent="0.25">
      <c r="A75" s="52">
        <v>10</v>
      </c>
      <c r="B75" s="45" t="s">
        <v>14</v>
      </c>
      <c r="C75" s="17"/>
      <c r="D75" s="12"/>
      <c r="E75" s="12"/>
      <c r="F75" s="10"/>
    </row>
    <row r="76" spans="1:6" x14ac:dyDescent="0.25">
      <c r="A76" s="13" t="s">
        <v>73</v>
      </c>
      <c r="B76" s="47" t="s">
        <v>103</v>
      </c>
      <c r="C76" s="17"/>
      <c r="D76" s="12"/>
      <c r="E76" s="12"/>
      <c r="F76" s="10"/>
    </row>
    <row r="77" spans="1:6" x14ac:dyDescent="0.25">
      <c r="A77" s="13" t="s">
        <v>74</v>
      </c>
      <c r="B77" s="47" t="s">
        <v>104</v>
      </c>
      <c r="C77" s="17"/>
      <c r="D77" s="12"/>
      <c r="E77" s="12"/>
      <c r="F77" s="10"/>
    </row>
    <row r="78" spans="1:6" x14ac:dyDescent="0.25">
      <c r="A78" s="52" t="s">
        <v>5</v>
      </c>
      <c r="B78" s="45" t="s">
        <v>87</v>
      </c>
      <c r="C78" s="17"/>
      <c r="D78" s="12"/>
      <c r="E78" s="12"/>
      <c r="F78" s="10"/>
    </row>
    <row r="79" spans="1:6" x14ac:dyDescent="0.25">
      <c r="A79" s="52">
        <v>1</v>
      </c>
      <c r="B79" s="45" t="s">
        <v>16</v>
      </c>
      <c r="C79" s="17"/>
      <c r="D79" s="12"/>
      <c r="E79" s="12"/>
      <c r="F79" s="10"/>
    </row>
    <row r="80" spans="1:6" x14ac:dyDescent="0.25">
      <c r="A80" s="13" t="s">
        <v>34</v>
      </c>
      <c r="B80" s="47" t="s">
        <v>103</v>
      </c>
      <c r="C80" s="17"/>
      <c r="D80" s="12"/>
      <c r="E80" s="12"/>
      <c r="F80" s="10"/>
    </row>
    <row r="81" spans="1:6" x14ac:dyDescent="0.25">
      <c r="A81" s="13" t="s">
        <v>36</v>
      </c>
      <c r="B81" s="47" t="s">
        <v>104</v>
      </c>
      <c r="C81" s="17"/>
      <c r="D81" s="12"/>
      <c r="E81" s="12"/>
      <c r="F81" s="10"/>
    </row>
    <row r="82" spans="1:6" x14ac:dyDescent="0.25">
      <c r="A82" s="48">
        <v>2</v>
      </c>
      <c r="B82" s="45" t="s">
        <v>96</v>
      </c>
      <c r="C82" s="17"/>
      <c r="D82" s="12"/>
      <c r="E82" s="12"/>
      <c r="F82" s="10"/>
    </row>
    <row r="83" spans="1:6" x14ac:dyDescent="0.25">
      <c r="A83" s="13" t="s">
        <v>39</v>
      </c>
      <c r="B83" s="47" t="s">
        <v>103</v>
      </c>
      <c r="C83" s="17"/>
      <c r="D83" s="12"/>
      <c r="E83" s="12"/>
      <c r="F83" s="10"/>
    </row>
    <row r="84" spans="1:6" x14ac:dyDescent="0.25">
      <c r="A84" s="13" t="s">
        <v>44</v>
      </c>
      <c r="B84" s="47" t="s">
        <v>104</v>
      </c>
      <c r="C84" s="17"/>
      <c r="D84" s="12"/>
      <c r="E84" s="12"/>
      <c r="F84" s="10"/>
    </row>
    <row r="85" spans="1:6" ht="31.5" x14ac:dyDescent="0.25">
      <c r="A85" s="52">
        <v>3</v>
      </c>
      <c r="B85" s="45" t="s">
        <v>97</v>
      </c>
      <c r="C85" s="17"/>
      <c r="D85" s="12"/>
      <c r="E85" s="12"/>
      <c r="F85" s="10"/>
    </row>
    <row r="86" spans="1:6" x14ac:dyDescent="0.25">
      <c r="A86" s="13" t="s">
        <v>47</v>
      </c>
      <c r="B86" s="47" t="s">
        <v>103</v>
      </c>
      <c r="C86" s="17"/>
      <c r="D86" s="12"/>
      <c r="E86" s="12"/>
      <c r="F86" s="10"/>
    </row>
    <row r="87" spans="1:6" x14ac:dyDescent="0.25">
      <c r="A87" s="13" t="s">
        <v>48</v>
      </c>
      <c r="B87" s="47" t="s">
        <v>104</v>
      </c>
      <c r="C87" s="17"/>
      <c r="D87" s="12"/>
      <c r="E87" s="12"/>
      <c r="F87" s="10"/>
    </row>
    <row r="88" spans="1:6" x14ac:dyDescent="0.25">
      <c r="A88" s="52">
        <v>4</v>
      </c>
      <c r="B88" s="45" t="s">
        <v>57</v>
      </c>
      <c r="C88" s="17"/>
      <c r="D88" s="12"/>
      <c r="E88" s="12"/>
      <c r="F88" s="10"/>
    </row>
    <row r="89" spans="1:6" x14ac:dyDescent="0.25">
      <c r="A89" s="13" t="s">
        <v>58</v>
      </c>
      <c r="B89" s="47" t="s">
        <v>103</v>
      </c>
      <c r="C89" s="17"/>
      <c r="D89" s="12"/>
      <c r="E89" s="12"/>
      <c r="F89" s="10"/>
    </row>
    <row r="90" spans="1:6" x14ac:dyDescent="0.25">
      <c r="A90" s="13" t="s">
        <v>59</v>
      </c>
      <c r="B90" s="47" t="s">
        <v>104</v>
      </c>
      <c r="C90" s="17"/>
      <c r="D90" s="12"/>
      <c r="E90" s="12"/>
      <c r="F90" s="10"/>
    </row>
    <row r="91" spans="1:6" x14ac:dyDescent="0.25">
      <c r="A91" s="52">
        <v>5</v>
      </c>
      <c r="B91" s="45" t="s">
        <v>60</v>
      </c>
      <c r="C91" s="17"/>
      <c r="D91" s="12"/>
      <c r="E91" s="12"/>
      <c r="F91" s="10"/>
    </row>
    <row r="92" spans="1:6" x14ac:dyDescent="0.25">
      <c r="A92" s="13" t="s">
        <v>61</v>
      </c>
      <c r="B92" s="47" t="s">
        <v>103</v>
      </c>
      <c r="C92" s="17"/>
      <c r="D92" s="12"/>
      <c r="E92" s="12"/>
      <c r="F92" s="10"/>
    </row>
    <row r="93" spans="1:6" x14ac:dyDescent="0.25">
      <c r="A93" s="13" t="s">
        <v>44</v>
      </c>
      <c r="B93" s="47" t="s">
        <v>104</v>
      </c>
      <c r="C93" s="17"/>
      <c r="D93" s="12"/>
      <c r="E93" s="12"/>
      <c r="F93" s="10"/>
    </row>
    <row r="94" spans="1:6" x14ac:dyDescent="0.25">
      <c r="A94" s="52">
        <v>6</v>
      </c>
      <c r="B94" s="45" t="s">
        <v>95</v>
      </c>
      <c r="C94" s="17"/>
      <c r="D94" s="12"/>
      <c r="E94" s="12"/>
      <c r="F94" s="10"/>
    </row>
    <row r="95" spans="1:6" x14ac:dyDescent="0.25">
      <c r="A95" s="13" t="s">
        <v>63</v>
      </c>
      <c r="B95" s="47" t="s">
        <v>103</v>
      </c>
      <c r="C95" s="17"/>
      <c r="D95" s="12"/>
      <c r="E95" s="12"/>
      <c r="F95" s="10"/>
    </row>
    <row r="96" spans="1:6" x14ac:dyDescent="0.25">
      <c r="A96" s="13" t="s">
        <v>64</v>
      </c>
      <c r="B96" s="47" t="s">
        <v>104</v>
      </c>
      <c r="C96" s="17"/>
      <c r="D96" s="12"/>
      <c r="E96" s="12"/>
      <c r="F96" s="10"/>
    </row>
    <row r="97" spans="1:6" x14ac:dyDescent="0.25">
      <c r="A97" s="52">
        <v>7</v>
      </c>
      <c r="B97" s="45" t="s">
        <v>15</v>
      </c>
      <c r="C97" s="17"/>
      <c r="D97" s="12"/>
      <c r="E97" s="12"/>
      <c r="F97" s="10"/>
    </row>
    <row r="98" spans="1:6" x14ac:dyDescent="0.25">
      <c r="A98" s="13" t="s">
        <v>65</v>
      </c>
      <c r="B98" s="47" t="s">
        <v>103</v>
      </c>
      <c r="C98" s="17"/>
      <c r="D98" s="12"/>
      <c r="E98" s="12"/>
      <c r="F98" s="10"/>
    </row>
    <row r="99" spans="1:6" x14ac:dyDescent="0.25">
      <c r="A99" s="13" t="s">
        <v>66</v>
      </c>
      <c r="B99" s="47" t="s">
        <v>104</v>
      </c>
      <c r="C99" s="17"/>
      <c r="D99" s="12"/>
      <c r="E99" s="12"/>
      <c r="F99" s="10"/>
    </row>
    <row r="100" spans="1:6" x14ac:dyDescent="0.25">
      <c r="A100" s="52">
        <v>8</v>
      </c>
      <c r="B100" s="45" t="s">
        <v>67</v>
      </c>
      <c r="C100" s="17"/>
      <c r="D100" s="12"/>
      <c r="E100" s="12"/>
      <c r="F100" s="10"/>
    </row>
    <row r="101" spans="1:6" x14ac:dyDescent="0.25">
      <c r="A101" s="13" t="s">
        <v>68</v>
      </c>
      <c r="B101" s="47" t="s">
        <v>103</v>
      </c>
      <c r="C101" s="17"/>
      <c r="D101" s="12"/>
      <c r="E101" s="12"/>
      <c r="F101" s="10"/>
    </row>
    <row r="102" spans="1:6" x14ac:dyDescent="0.25">
      <c r="A102" s="13" t="s">
        <v>69</v>
      </c>
      <c r="B102" s="47" t="s">
        <v>104</v>
      </c>
      <c r="C102" s="17"/>
      <c r="D102" s="12"/>
      <c r="E102" s="12"/>
      <c r="F102" s="10"/>
    </row>
    <row r="103" spans="1:6" ht="31.5" x14ac:dyDescent="0.25">
      <c r="A103" s="52">
        <v>9</v>
      </c>
      <c r="B103" s="45" t="s">
        <v>70</v>
      </c>
      <c r="C103" s="17"/>
      <c r="D103" s="12"/>
      <c r="E103" s="12"/>
      <c r="F103" s="10"/>
    </row>
    <row r="104" spans="1:6" x14ac:dyDescent="0.25">
      <c r="A104" s="13" t="s">
        <v>71</v>
      </c>
      <c r="B104" s="47" t="s">
        <v>103</v>
      </c>
      <c r="C104" s="17"/>
      <c r="D104" s="12"/>
      <c r="E104" s="12"/>
      <c r="F104" s="10"/>
    </row>
    <row r="105" spans="1:6" x14ac:dyDescent="0.25">
      <c r="A105" s="13" t="s">
        <v>72</v>
      </c>
      <c r="B105" s="47" t="s">
        <v>104</v>
      </c>
      <c r="C105" s="17"/>
      <c r="D105" s="12"/>
      <c r="E105" s="12"/>
      <c r="F105" s="10"/>
    </row>
    <row r="106" spans="1:6" x14ac:dyDescent="0.25">
      <c r="A106" s="52">
        <v>10</v>
      </c>
      <c r="B106" s="45" t="s">
        <v>14</v>
      </c>
      <c r="C106" s="17"/>
      <c r="D106" s="12"/>
      <c r="E106" s="12"/>
      <c r="F106" s="10"/>
    </row>
    <row r="107" spans="1:6" x14ac:dyDescent="0.25">
      <c r="A107" s="13" t="s">
        <v>73</v>
      </c>
      <c r="B107" s="47" t="s">
        <v>103</v>
      </c>
      <c r="C107" s="17"/>
      <c r="D107" s="12"/>
      <c r="E107" s="12"/>
      <c r="F107" s="10"/>
    </row>
    <row r="108" spans="1:6" x14ac:dyDescent="0.25">
      <c r="A108" s="13" t="s">
        <v>74</v>
      </c>
      <c r="B108" s="47" t="s">
        <v>104</v>
      </c>
      <c r="C108" s="17"/>
      <c r="D108" s="12"/>
      <c r="E108" s="12"/>
      <c r="F108" s="10"/>
    </row>
  </sheetData>
  <mergeCells count="15">
    <mergeCell ref="A5:F5"/>
    <mergeCell ref="A7:F7"/>
    <mergeCell ref="E8:F8"/>
    <mergeCell ref="A9:A10"/>
    <mergeCell ref="B9:B10"/>
    <mergeCell ref="C9:C10"/>
    <mergeCell ref="D9:D10"/>
    <mergeCell ref="A6:F6"/>
    <mergeCell ref="E9:E10"/>
    <mergeCell ref="F9:F10"/>
    <mergeCell ref="A2:B2"/>
    <mergeCell ref="E2:F2"/>
    <mergeCell ref="A3:B3"/>
    <mergeCell ref="A4:F4"/>
    <mergeCell ref="A1:F1"/>
  </mergeCells>
  <pageMargins left="0.51181102362204722" right="0.31496062992125984" top="0.74803149606299213" bottom="0.7480314960629921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6"/>
  <sheetViews>
    <sheetView workbookViewId="0">
      <selection activeCell="B99" sqref="B99"/>
    </sheetView>
  </sheetViews>
  <sheetFormatPr defaultColWidth="9" defaultRowHeight="18" x14ac:dyDescent="0.25"/>
  <cols>
    <col min="1" max="1" width="4.42578125" style="2" customWidth="1"/>
    <col min="2" max="2" width="52.7109375" style="2" customWidth="1"/>
    <col min="3" max="3" width="16.5703125" style="2" customWidth="1"/>
    <col min="4" max="16384" width="9" style="2"/>
  </cols>
  <sheetData>
    <row r="1" spans="1:8" x14ac:dyDescent="0.25">
      <c r="A1" s="188" t="s">
        <v>99</v>
      </c>
      <c r="B1" s="188"/>
      <c r="C1" s="188"/>
      <c r="D1" s="40"/>
    </row>
    <row r="2" spans="1:8" x14ac:dyDescent="0.25">
      <c r="A2" s="161" t="s">
        <v>0</v>
      </c>
      <c r="B2" s="161"/>
      <c r="C2" s="6"/>
      <c r="D2" s="3"/>
    </row>
    <row r="3" spans="1:8" x14ac:dyDescent="0.25">
      <c r="A3" s="161" t="s">
        <v>8</v>
      </c>
      <c r="B3" s="161"/>
      <c r="C3" s="6"/>
      <c r="D3" s="3"/>
    </row>
    <row r="4" spans="1:8" x14ac:dyDescent="0.25">
      <c r="A4" s="162" t="s">
        <v>24</v>
      </c>
      <c r="B4" s="162"/>
      <c r="C4" s="162"/>
      <c r="D4" s="3"/>
    </row>
    <row r="5" spans="1:8" x14ac:dyDescent="0.25">
      <c r="A5" s="157" t="s">
        <v>25</v>
      </c>
      <c r="B5" s="157"/>
      <c r="C5" s="157"/>
      <c r="D5" s="36"/>
      <c r="E5" s="36"/>
      <c r="F5" s="36"/>
      <c r="G5" s="36"/>
      <c r="H5" s="3"/>
    </row>
    <row r="6" spans="1:8" x14ac:dyDescent="0.25">
      <c r="A6" s="163" t="s">
        <v>23</v>
      </c>
      <c r="B6" s="163"/>
      <c r="C6" s="163"/>
      <c r="D6" s="3"/>
    </row>
    <row r="7" spans="1:8" x14ac:dyDescent="0.25">
      <c r="A7" s="7"/>
      <c r="B7" s="7"/>
      <c r="C7" s="7"/>
      <c r="D7" s="3"/>
    </row>
    <row r="8" spans="1:8" x14ac:dyDescent="0.25">
      <c r="A8" s="3"/>
      <c r="B8" s="184" t="s">
        <v>26</v>
      </c>
      <c r="C8" s="184"/>
      <c r="D8" s="3"/>
    </row>
    <row r="9" spans="1:8" ht="18.75" customHeight="1" x14ac:dyDescent="0.25">
      <c r="A9" s="20" t="s">
        <v>11</v>
      </c>
      <c r="B9" s="39" t="s">
        <v>9</v>
      </c>
      <c r="C9" s="20" t="s">
        <v>17</v>
      </c>
      <c r="D9" s="3"/>
    </row>
    <row r="10" spans="1:8" x14ac:dyDescent="0.25">
      <c r="A10" s="52" t="s">
        <v>3</v>
      </c>
      <c r="B10" s="45" t="s">
        <v>85</v>
      </c>
      <c r="C10" s="11"/>
      <c r="D10" s="3"/>
    </row>
    <row r="11" spans="1:8" x14ac:dyDescent="0.25">
      <c r="A11" s="52">
        <v>1</v>
      </c>
      <c r="B11" s="45" t="s">
        <v>16</v>
      </c>
      <c r="C11" s="16"/>
      <c r="D11" s="3"/>
    </row>
    <row r="12" spans="1:8" x14ac:dyDescent="0.25">
      <c r="A12" s="13" t="s">
        <v>34</v>
      </c>
      <c r="B12" s="47" t="s">
        <v>45</v>
      </c>
      <c r="C12" s="16"/>
      <c r="D12" s="3"/>
    </row>
    <row r="13" spans="1:8" x14ac:dyDescent="0.25">
      <c r="A13" s="13" t="s">
        <v>36</v>
      </c>
      <c r="B13" s="47" t="s">
        <v>46</v>
      </c>
      <c r="C13" s="14"/>
      <c r="D13" s="3"/>
    </row>
    <row r="14" spans="1:8" x14ac:dyDescent="0.25">
      <c r="A14" s="48">
        <v>2</v>
      </c>
      <c r="B14" s="45" t="s">
        <v>96</v>
      </c>
      <c r="C14" s="11"/>
      <c r="D14" s="3"/>
    </row>
    <row r="15" spans="1:8" x14ac:dyDescent="0.25">
      <c r="A15" s="49" t="s">
        <v>39</v>
      </c>
      <c r="B15" s="47" t="s">
        <v>50</v>
      </c>
      <c r="C15" s="18"/>
      <c r="D15" s="3"/>
    </row>
    <row r="16" spans="1:8" x14ac:dyDescent="0.25">
      <c r="A16" s="50"/>
      <c r="B16" s="51" t="s">
        <v>51</v>
      </c>
      <c r="C16" s="16"/>
      <c r="D16" s="3"/>
    </row>
    <row r="17" spans="1:4" x14ac:dyDescent="0.25">
      <c r="A17" s="50"/>
      <c r="B17" s="51" t="s">
        <v>52</v>
      </c>
      <c r="C17" s="16"/>
      <c r="D17" s="3"/>
    </row>
    <row r="18" spans="1:4" x14ac:dyDescent="0.25">
      <c r="A18" s="50"/>
      <c r="B18" s="51" t="s">
        <v>53</v>
      </c>
      <c r="C18" s="15"/>
      <c r="D18" s="3"/>
    </row>
    <row r="19" spans="1:4" x14ac:dyDescent="0.25">
      <c r="A19" s="49" t="s">
        <v>44</v>
      </c>
      <c r="B19" s="47" t="s">
        <v>54</v>
      </c>
      <c r="C19" s="19"/>
      <c r="D19" s="3"/>
    </row>
    <row r="20" spans="1:4" x14ac:dyDescent="0.25">
      <c r="A20" s="49" t="s">
        <v>55</v>
      </c>
      <c r="B20" s="47" t="s">
        <v>56</v>
      </c>
      <c r="C20" s="19"/>
      <c r="D20" s="3"/>
    </row>
    <row r="21" spans="1:4" x14ac:dyDescent="0.25">
      <c r="A21" s="52">
        <v>3</v>
      </c>
      <c r="B21" s="45" t="s">
        <v>97</v>
      </c>
      <c r="C21" s="19"/>
      <c r="D21" s="3"/>
    </row>
    <row r="22" spans="1:4" x14ac:dyDescent="0.25">
      <c r="A22" s="13" t="s">
        <v>47</v>
      </c>
      <c r="B22" s="47" t="s">
        <v>41</v>
      </c>
      <c r="C22" s="19"/>
      <c r="D22" s="3"/>
    </row>
    <row r="23" spans="1:4" x14ac:dyDescent="0.25">
      <c r="A23" s="13" t="s">
        <v>48</v>
      </c>
      <c r="B23" s="47" t="s">
        <v>56</v>
      </c>
      <c r="C23" s="19"/>
      <c r="D23" s="3"/>
    </row>
    <row r="24" spans="1:4" x14ac:dyDescent="0.25">
      <c r="A24" s="52">
        <v>4</v>
      </c>
      <c r="B24" s="45" t="s">
        <v>57</v>
      </c>
      <c r="C24" s="12"/>
      <c r="D24" s="3"/>
    </row>
    <row r="25" spans="1:4" x14ac:dyDescent="0.25">
      <c r="A25" s="13" t="s">
        <v>58</v>
      </c>
      <c r="B25" s="47" t="s">
        <v>41</v>
      </c>
      <c r="C25" s="25"/>
      <c r="D25" s="4"/>
    </row>
    <row r="26" spans="1:4" x14ac:dyDescent="0.25">
      <c r="A26" s="13" t="s">
        <v>59</v>
      </c>
      <c r="B26" s="47" t="s">
        <v>56</v>
      </c>
      <c r="C26" s="27"/>
      <c r="D26" s="3"/>
    </row>
    <row r="27" spans="1:4" ht="18.75" customHeight="1" x14ac:dyDescent="0.25">
      <c r="A27" s="52">
        <v>5</v>
      </c>
      <c r="B27" s="45" t="s">
        <v>60</v>
      </c>
      <c r="C27" s="17"/>
      <c r="D27" s="3"/>
    </row>
    <row r="28" spans="1:4" x14ac:dyDescent="0.25">
      <c r="A28" s="13" t="s">
        <v>61</v>
      </c>
      <c r="B28" s="47" t="s">
        <v>41</v>
      </c>
      <c r="C28" s="17"/>
      <c r="D28" s="3"/>
    </row>
    <row r="29" spans="1:4" x14ac:dyDescent="0.25">
      <c r="A29" s="13" t="s">
        <v>62</v>
      </c>
      <c r="B29" s="47" t="s">
        <v>56</v>
      </c>
      <c r="C29" s="29"/>
    </row>
    <row r="30" spans="1:4" x14ac:dyDescent="0.25">
      <c r="A30" s="52">
        <v>6</v>
      </c>
      <c r="B30" s="45" t="s">
        <v>95</v>
      </c>
      <c r="C30" s="29"/>
    </row>
    <row r="31" spans="1:4" x14ac:dyDescent="0.25">
      <c r="A31" s="13" t="s">
        <v>63</v>
      </c>
      <c r="B31" s="47" t="s">
        <v>41</v>
      </c>
      <c r="C31" s="29"/>
    </row>
    <row r="32" spans="1:4" x14ac:dyDescent="0.25">
      <c r="A32" s="13" t="s">
        <v>64</v>
      </c>
      <c r="B32" s="47" t="s">
        <v>56</v>
      </c>
      <c r="C32" s="29"/>
    </row>
    <row r="33" spans="1:3" x14ac:dyDescent="0.25">
      <c r="A33" s="52">
        <v>7</v>
      </c>
      <c r="B33" s="45" t="s">
        <v>15</v>
      </c>
      <c r="C33" s="29"/>
    </row>
    <row r="34" spans="1:3" x14ac:dyDescent="0.25">
      <c r="A34" s="13" t="s">
        <v>65</v>
      </c>
      <c r="B34" s="47" t="s">
        <v>41</v>
      </c>
      <c r="C34" s="29"/>
    </row>
    <row r="35" spans="1:3" x14ac:dyDescent="0.25">
      <c r="A35" s="13" t="s">
        <v>66</v>
      </c>
      <c r="B35" s="47" t="s">
        <v>56</v>
      </c>
      <c r="C35" s="29"/>
    </row>
    <row r="36" spans="1:3" x14ac:dyDescent="0.25">
      <c r="A36" s="52">
        <v>8</v>
      </c>
      <c r="B36" s="45" t="s">
        <v>67</v>
      </c>
      <c r="C36" s="29"/>
    </row>
    <row r="37" spans="1:3" x14ac:dyDescent="0.25">
      <c r="A37" s="13" t="s">
        <v>68</v>
      </c>
      <c r="B37" s="47" t="s">
        <v>41</v>
      </c>
      <c r="C37" s="29"/>
    </row>
    <row r="38" spans="1:3" x14ac:dyDescent="0.25">
      <c r="A38" s="13" t="s">
        <v>69</v>
      </c>
      <c r="B38" s="47" t="s">
        <v>56</v>
      </c>
      <c r="C38" s="29"/>
    </row>
    <row r="39" spans="1:3" x14ac:dyDescent="0.25">
      <c r="A39" s="52">
        <v>9</v>
      </c>
      <c r="B39" s="45" t="s">
        <v>70</v>
      </c>
      <c r="C39" s="29"/>
    </row>
    <row r="40" spans="1:3" x14ac:dyDescent="0.25">
      <c r="A40" s="13" t="s">
        <v>71</v>
      </c>
      <c r="B40" s="47" t="s">
        <v>41</v>
      </c>
      <c r="C40" s="29"/>
    </row>
    <row r="41" spans="1:3" x14ac:dyDescent="0.25">
      <c r="A41" s="13" t="s">
        <v>72</v>
      </c>
      <c r="B41" s="47" t="s">
        <v>56</v>
      </c>
      <c r="C41" s="29"/>
    </row>
    <row r="42" spans="1:3" x14ac:dyDescent="0.25">
      <c r="A42" s="52">
        <v>10</v>
      </c>
      <c r="B42" s="45" t="s">
        <v>14</v>
      </c>
      <c r="C42" s="29"/>
    </row>
    <row r="43" spans="1:3" x14ac:dyDescent="0.25">
      <c r="A43" s="13" t="s">
        <v>73</v>
      </c>
      <c r="B43" s="47" t="s">
        <v>41</v>
      </c>
      <c r="C43" s="29"/>
    </row>
    <row r="44" spans="1:3" x14ac:dyDescent="0.25">
      <c r="A44" s="13" t="s">
        <v>74</v>
      </c>
      <c r="B44" s="47" t="s">
        <v>56</v>
      </c>
      <c r="C44" s="29"/>
    </row>
    <row r="45" spans="1:3" x14ac:dyDescent="0.25">
      <c r="A45" s="52" t="s">
        <v>4</v>
      </c>
      <c r="B45" s="45" t="s">
        <v>86</v>
      </c>
      <c r="C45" s="35"/>
    </row>
    <row r="46" spans="1:3" x14ac:dyDescent="0.25">
      <c r="A46" s="52">
        <v>1</v>
      </c>
      <c r="B46" s="45" t="s">
        <v>16</v>
      </c>
      <c r="C46" s="35"/>
    </row>
    <row r="47" spans="1:3" x14ac:dyDescent="0.25">
      <c r="A47" s="13" t="s">
        <v>34</v>
      </c>
      <c r="B47" s="47" t="s">
        <v>103</v>
      </c>
      <c r="C47" s="35"/>
    </row>
    <row r="48" spans="1:3" x14ac:dyDescent="0.25">
      <c r="A48" s="13" t="s">
        <v>36</v>
      </c>
      <c r="B48" s="47" t="s">
        <v>104</v>
      </c>
      <c r="C48" s="35"/>
    </row>
    <row r="49" spans="1:3" x14ac:dyDescent="0.25">
      <c r="A49" s="48">
        <v>2</v>
      </c>
      <c r="B49" s="45" t="s">
        <v>96</v>
      </c>
      <c r="C49" s="35"/>
    </row>
    <row r="50" spans="1:3" x14ac:dyDescent="0.25">
      <c r="A50" s="13" t="s">
        <v>39</v>
      </c>
      <c r="B50" s="47" t="s">
        <v>103</v>
      </c>
      <c r="C50" s="35"/>
    </row>
    <row r="51" spans="1:3" x14ac:dyDescent="0.25">
      <c r="A51" s="13" t="s">
        <v>44</v>
      </c>
      <c r="B51" s="47" t="s">
        <v>104</v>
      </c>
      <c r="C51" s="35"/>
    </row>
    <row r="52" spans="1:3" x14ac:dyDescent="0.25">
      <c r="A52" s="52">
        <v>3</v>
      </c>
      <c r="B52" s="45" t="s">
        <v>97</v>
      </c>
      <c r="C52" s="35"/>
    </row>
    <row r="53" spans="1:3" x14ac:dyDescent="0.25">
      <c r="A53" s="13" t="s">
        <v>47</v>
      </c>
      <c r="B53" s="47" t="s">
        <v>103</v>
      </c>
      <c r="C53" s="35"/>
    </row>
    <row r="54" spans="1:3" x14ac:dyDescent="0.25">
      <c r="A54" s="13" t="s">
        <v>48</v>
      </c>
      <c r="B54" s="47" t="s">
        <v>104</v>
      </c>
      <c r="C54" s="35"/>
    </row>
    <row r="55" spans="1:3" x14ac:dyDescent="0.25">
      <c r="A55" s="52">
        <v>4</v>
      </c>
      <c r="B55" s="45" t="s">
        <v>57</v>
      </c>
      <c r="C55" s="35"/>
    </row>
    <row r="56" spans="1:3" x14ac:dyDescent="0.25">
      <c r="A56" s="13" t="s">
        <v>58</v>
      </c>
      <c r="B56" s="47" t="s">
        <v>103</v>
      </c>
      <c r="C56" s="35"/>
    </row>
    <row r="57" spans="1:3" x14ac:dyDescent="0.25">
      <c r="A57" s="13" t="s">
        <v>59</v>
      </c>
      <c r="B57" s="47" t="s">
        <v>104</v>
      </c>
      <c r="C57" s="35"/>
    </row>
    <row r="58" spans="1:3" x14ac:dyDescent="0.25">
      <c r="A58" s="52">
        <v>5</v>
      </c>
      <c r="B58" s="45" t="s">
        <v>60</v>
      </c>
      <c r="C58" s="35"/>
    </row>
    <row r="59" spans="1:3" x14ac:dyDescent="0.25">
      <c r="A59" s="13" t="s">
        <v>61</v>
      </c>
      <c r="B59" s="47" t="s">
        <v>103</v>
      </c>
      <c r="C59" s="35"/>
    </row>
    <row r="60" spans="1:3" x14ac:dyDescent="0.25">
      <c r="A60" s="13" t="s">
        <v>44</v>
      </c>
      <c r="B60" s="47" t="s">
        <v>104</v>
      </c>
      <c r="C60" s="35"/>
    </row>
    <row r="61" spans="1:3" x14ac:dyDescent="0.25">
      <c r="A61" s="52">
        <v>6</v>
      </c>
      <c r="B61" s="45" t="s">
        <v>95</v>
      </c>
      <c r="C61" s="35"/>
    </row>
    <row r="62" spans="1:3" x14ac:dyDescent="0.25">
      <c r="A62" s="13" t="s">
        <v>63</v>
      </c>
      <c r="B62" s="47" t="s">
        <v>103</v>
      </c>
      <c r="C62" s="35"/>
    </row>
    <row r="63" spans="1:3" x14ac:dyDescent="0.25">
      <c r="A63" s="13" t="s">
        <v>64</v>
      </c>
      <c r="B63" s="47" t="s">
        <v>104</v>
      </c>
      <c r="C63" s="35"/>
    </row>
    <row r="64" spans="1:3" x14ac:dyDescent="0.25">
      <c r="A64" s="52">
        <v>7</v>
      </c>
      <c r="B64" s="45" t="s">
        <v>15</v>
      </c>
      <c r="C64" s="35"/>
    </row>
    <row r="65" spans="1:3" x14ac:dyDescent="0.25">
      <c r="A65" s="13" t="s">
        <v>65</v>
      </c>
      <c r="B65" s="47" t="s">
        <v>103</v>
      </c>
      <c r="C65" s="35"/>
    </row>
    <row r="66" spans="1:3" x14ac:dyDescent="0.25">
      <c r="A66" s="13" t="s">
        <v>66</v>
      </c>
      <c r="B66" s="47" t="s">
        <v>104</v>
      </c>
      <c r="C66" s="35"/>
    </row>
    <row r="67" spans="1:3" x14ac:dyDescent="0.25">
      <c r="A67" s="52">
        <v>8</v>
      </c>
      <c r="B67" s="45" t="s">
        <v>67</v>
      </c>
      <c r="C67" s="35"/>
    </row>
    <row r="68" spans="1:3" x14ac:dyDescent="0.25">
      <c r="A68" s="13" t="s">
        <v>68</v>
      </c>
      <c r="B68" s="47" t="s">
        <v>103</v>
      </c>
      <c r="C68" s="35"/>
    </row>
    <row r="69" spans="1:3" x14ac:dyDescent="0.25">
      <c r="A69" s="13" t="s">
        <v>69</v>
      </c>
      <c r="B69" s="47" t="s">
        <v>104</v>
      </c>
      <c r="C69" s="35"/>
    </row>
    <row r="70" spans="1:3" x14ac:dyDescent="0.25">
      <c r="A70" s="52">
        <v>9</v>
      </c>
      <c r="B70" s="45" t="s">
        <v>70</v>
      </c>
      <c r="C70" s="35"/>
    </row>
    <row r="71" spans="1:3" x14ac:dyDescent="0.25">
      <c r="A71" s="13" t="s">
        <v>71</v>
      </c>
      <c r="B71" s="47" t="s">
        <v>103</v>
      </c>
      <c r="C71" s="35"/>
    </row>
    <row r="72" spans="1:3" x14ac:dyDescent="0.25">
      <c r="A72" s="13" t="s">
        <v>72</v>
      </c>
      <c r="B72" s="47" t="s">
        <v>104</v>
      </c>
      <c r="C72" s="35"/>
    </row>
    <row r="73" spans="1:3" x14ac:dyDescent="0.25">
      <c r="A73" s="52">
        <v>10</v>
      </c>
      <c r="B73" s="45" t="s">
        <v>14</v>
      </c>
      <c r="C73" s="35"/>
    </row>
    <row r="74" spans="1:3" x14ac:dyDescent="0.25">
      <c r="A74" s="13" t="s">
        <v>73</v>
      </c>
      <c r="B74" s="47" t="s">
        <v>103</v>
      </c>
      <c r="C74" s="35"/>
    </row>
    <row r="75" spans="1:3" x14ac:dyDescent="0.25">
      <c r="A75" s="13" t="s">
        <v>74</v>
      </c>
      <c r="B75" s="47" t="s">
        <v>104</v>
      </c>
      <c r="C75" s="35"/>
    </row>
    <row r="76" spans="1:3" x14ac:dyDescent="0.25">
      <c r="A76" s="52" t="s">
        <v>5</v>
      </c>
      <c r="B76" s="45" t="s">
        <v>87</v>
      </c>
      <c r="C76" s="35"/>
    </row>
    <row r="77" spans="1:3" x14ac:dyDescent="0.25">
      <c r="A77" s="52">
        <v>1</v>
      </c>
      <c r="B77" s="45" t="s">
        <v>16</v>
      </c>
      <c r="C77" s="35"/>
    </row>
    <row r="78" spans="1:3" x14ac:dyDescent="0.25">
      <c r="A78" s="13" t="s">
        <v>34</v>
      </c>
      <c r="B78" s="47" t="s">
        <v>103</v>
      </c>
      <c r="C78" s="35"/>
    </row>
    <row r="79" spans="1:3" x14ac:dyDescent="0.25">
      <c r="A79" s="13" t="s">
        <v>36</v>
      </c>
      <c r="B79" s="47" t="s">
        <v>104</v>
      </c>
      <c r="C79" s="35"/>
    </row>
    <row r="80" spans="1:3" x14ac:dyDescent="0.25">
      <c r="A80" s="48">
        <v>2</v>
      </c>
      <c r="B80" s="45" t="s">
        <v>96</v>
      </c>
      <c r="C80" s="35"/>
    </row>
    <row r="81" spans="1:3" x14ac:dyDescent="0.25">
      <c r="A81" s="13" t="s">
        <v>39</v>
      </c>
      <c r="B81" s="47" t="s">
        <v>103</v>
      </c>
      <c r="C81" s="35"/>
    </row>
    <row r="82" spans="1:3" x14ac:dyDescent="0.25">
      <c r="A82" s="13" t="s">
        <v>44</v>
      </c>
      <c r="B82" s="47" t="s">
        <v>104</v>
      </c>
      <c r="C82" s="35"/>
    </row>
    <row r="83" spans="1:3" x14ac:dyDescent="0.25">
      <c r="A83" s="52">
        <v>3</v>
      </c>
      <c r="B83" s="45" t="s">
        <v>97</v>
      </c>
      <c r="C83" s="35"/>
    </row>
    <row r="84" spans="1:3" x14ac:dyDescent="0.25">
      <c r="A84" s="13" t="s">
        <v>47</v>
      </c>
      <c r="B84" s="47" t="s">
        <v>103</v>
      </c>
      <c r="C84" s="35"/>
    </row>
    <row r="85" spans="1:3" x14ac:dyDescent="0.25">
      <c r="A85" s="13" t="s">
        <v>48</v>
      </c>
      <c r="B85" s="47" t="s">
        <v>104</v>
      </c>
      <c r="C85" s="35"/>
    </row>
    <row r="86" spans="1:3" x14ac:dyDescent="0.25">
      <c r="A86" s="52">
        <v>4</v>
      </c>
      <c r="B86" s="45" t="s">
        <v>57</v>
      </c>
      <c r="C86" s="35"/>
    </row>
    <row r="87" spans="1:3" x14ac:dyDescent="0.25">
      <c r="A87" s="13" t="s">
        <v>58</v>
      </c>
      <c r="B87" s="47" t="s">
        <v>103</v>
      </c>
      <c r="C87" s="35"/>
    </row>
    <row r="88" spans="1:3" x14ac:dyDescent="0.25">
      <c r="A88" s="13" t="s">
        <v>59</v>
      </c>
      <c r="B88" s="47" t="s">
        <v>104</v>
      </c>
      <c r="C88" s="35"/>
    </row>
    <row r="89" spans="1:3" x14ac:dyDescent="0.25">
      <c r="A89" s="52">
        <v>5</v>
      </c>
      <c r="B89" s="45" t="s">
        <v>60</v>
      </c>
      <c r="C89" s="35"/>
    </row>
    <row r="90" spans="1:3" x14ac:dyDescent="0.25">
      <c r="A90" s="13" t="s">
        <v>61</v>
      </c>
      <c r="B90" s="47" t="s">
        <v>103</v>
      </c>
      <c r="C90" s="35"/>
    </row>
    <row r="91" spans="1:3" x14ac:dyDescent="0.25">
      <c r="A91" s="13" t="s">
        <v>44</v>
      </c>
      <c r="B91" s="47" t="s">
        <v>104</v>
      </c>
      <c r="C91" s="35"/>
    </row>
    <row r="92" spans="1:3" x14ac:dyDescent="0.25">
      <c r="A92" s="52">
        <v>6</v>
      </c>
      <c r="B92" s="45" t="s">
        <v>95</v>
      </c>
      <c r="C92" s="35"/>
    </row>
    <row r="93" spans="1:3" x14ac:dyDescent="0.25">
      <c r="A93" s="13" t="s">
        <v>63</v>
      </c>
      <c r="B93" s="47" t="s">
        <v>103</v>
      </c>
      <c r="C93" s="35"/>
    </row>
    <row r="94" spans="1:3" x14ac:dyDescent="0.25">
      <c r="A94" s="13" t="s">
        <v>64</v>
      </c>
      <c r="B94" s="47" t="s">
        <v>104</v>
      </c>
      <c r="C94" s="35"/>
    </row>
    <row r="95" spans="1:3" x14ac:dyDescent="0.25">
      <c r="A95" s="52">
        <v>7</v>
      </c>
      <c r="B95" s="45" t="s">
        <v>15</v>
      </c>
      <c r="C95" s="35"/>
    </row>
    <row r="96" spans="1:3" x14ac:dyDescent="0.25">
      <c r="A96" s="13" t="s">
        <v>65</v>
      </c>
      <c r="B96" s="47" t="s">
        <v>103</v>
      </c>
      <c r="C96" s="35"/>
    </row>
    <row r="97" spans="1:3" x14ac:dyDescent="0.25">
      <c r="A97" s="13" t="s">
        <v>66</v>
      </c>
      <c r="B97" s="47" t="s">
        <v>104</v>
      </c>
      <c r="C97" s="35"/>
    </row>
    <row r="98" spans="1:3" x14ac:dyDescent="0.25">
      <c r="A98" s="52">
        <v>8</v>
      </c>
      <c r="B98" s="45" t="s">
        <v>67</v>
      </c>
      <c r="C98" s="35"/>
    </row>
    <row r="99" spans="1:3" x14ac:dyDescent="0.25">
      <c r="A99" s="13" t="s">
        <v>68</v>
      </c>
      <c r="B99" s="47" t="s">
        <v>103</v>
      </c>
      <c r="C99" s="35"/>
    </row>
    <row r="100" spans="1:3" x14ac:dyDescent="0.25">
      <c r="A100" s="13" t="s">
        <v>69</v>
      </c>
      <c r="B100" s="47" t="s">
        <v>104</v>
      </c>
      <c r="C100" s="35"/>
    </row>
    <row r="101" spans="1:3" x14ac:dyDescent="0.25">
      <c r="A101" s="52">
        <v>9</v>
      </c>
      <c r="B101" s="45" t="s">
        <v>70</v>
      </c>
      <c r="C101" s="35"/>
    </row>
    <row r="102" spans="1:3" x14ac:dyDescent="0.25">
      <c r="A102" s="13" t="s">
        <v>71</v>
      </c>
      <c r="B102" s="47" t="s">
        <v>103</v>
      </c>
      <c r="C102" s="35"/>
    </row>
    <row r="103" spans="1:3" x14ac:dyDescent="0.25">
      <c r="A103" s="13" t="s">
        <v>72</v>
      </c>
      <c r="B103" s="47" t="s">
        <v>104</v>
      </c>
      <c r="C103" s="35"/>
    </row>
    <row r="104" spans="1:3" x14ac:dyDescent="0.25">
      <c r="A104" s="52">
        <v>10</v>
      </c>
      <c r="B104" s="45" t="s">
        <v>14</v>
      </c>
      <c r="C104" s="35"/>
    </row>
    <row r="105" spans="1:3" x14ac:dyDescent="0.25">
      <c r="A105" s="13" t="s">
        <v>73</v>
      </c>
      <c r="B105" s="47" t="s">
        <v>103</v>
      </c>
      <c r="C105" s="35"/>
    </row>
    <row r="106" spans="1:3" x14ac:dyDescent="0.25">
      <c r="A106" s="13" t="s">
        <v>74</v>
      </c>
      <c r="B106" s="47" t="s">
        <v>104</v>
      </c>
      <c r="C106" s="35"/>
    </row>
  </sheetData>
  <mergeCells count="7">
    <mergeCell ref="A1:C1"/>
    <mergeCell ref="B8:C8"/>
    <mergeCell ref="A5:C5"/>
    <mergeCell ref="A2:B2"/>
    <mergeCell ref="A3:B3"/>
    <mergeCell ref="A4:C4"/>
    <mergeCell ref="A6:C6"/>
  </mergeCells>
  <pageMargins left="0.70866141732283472" right="0.70866141732283472" top="0.74803149606299213" bottom="0.74803149606299213"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H116"/>
  <sheetViews>
    <sheetView topLeftCell="A13" workbookViewId="0">
      <selection activeCell="B13" sqref="B13"/>
    </sheetView>
  </sheetViews>
  <sheetFormatPr defaultColWidth="9" defaultRowHeight="18" x14ac:dyDescent="0.25"/>
  <cols>
    <col min="1" max="1" width="4.42578125" style="2" customWidth="1"/>
    <col min="2" max="2" width="42.28515625" style="2" customWidth="1"/>
    <col min="3" max="3" width="7.7109375" style="2" bestFit="1" customWidth="1"/>
    <col min="4" max="4" width="9.42578125" style="2" bestFit="1" customWidth="1"/>
    <col min="5" max="5" width="10.85546875" style="2" customWidth="1"/>
    <col min="6" max="6" width="17.42578125" style="2" customWidth="1"/>
    <col min="7" max="16384" width="9" style="2"/>
  </cols>
  <sheetData>
    <row r="1" spans="1:8" x14ac:dyDescent="0.25">
      <c r="A1" s="36" t="s">
        <v>100</v>
      </c>
      <c r="B1" s="36"/>
      <c r="C1" s="41"/>
      <c r="D1" s="41"/>
      <c r="E1" s="42"/>
      <c r="F1" s="42"/>
      <c r="G1" s="5"/>
      <c r="H1" s="5"/>
    </row>
    <row r="2" spans="1:8" x14ac:dyDescent="0.25">
      <c r="A2" s="161" t="s">
        <v>0</v>
      </c>
      <c r="B2" s="161"/>
      <c r="C2" s="172" t="s">
        <v>105</v>
      </c>
      <c r="D2" s="172"/>
      <c r="E2" s="172"/>
      <c r="F2" s="172"/>
      <c r="G2" s="3"/>
      <c r="H2" s="3"/>
    </row>
    <row r="3" spans="1:8" ht="18.75" x14ac:dyDescent="0.3">
      <c r="A3" s="161" t="s">
        <v>8</v>
      </c>
      <c r="B3" s="161"/>
      <c r="C3" s="170" t="s">
        <v>106</v>
      </c>
      <c r="D3" s="170"/>
      <c r="E3" s="170"/>
      <c r="F3" s="170"/>
      <c r="G3" s="3"/>
      <c r="H3" s="3"/>
    </row>
    <row r="4" spans="1:8" ht="9.75" customHeight="1" x14ac:dyDescent="0.25">
      <c r="A4" s="72"/>
      <c r="B4" s="72"/>
      <c r="C4" s="173"/>
      <c r="D4" s="173"/>
      <c r="E4" s="173"/>
      <c r="F4" s="173"/>
      <c r="G4" s="3"/>
      <c r="H4" s="3"/>
    </row>
    <row r="5" spans="1:8" ht="18.75" x14ac:dyDescent="0.3">
      <c r="A5" s="72"/>
      <c r="B5" s="72"/>
      <c r="C5" s="174" t="s">
        <v>107</v>
      </c>
      <c r="D5" s="174"/>
      <c r="E5" s="174"/>
      <c r="F5" s="174"/>
      <c r="G5" s="3"/>
      <c r="H5" s="3"/>
    </row>
    <row r="6" spans="1:8" ht="30" customHeight="1" x14ac:dyDescent="0.25">
      <c r="A6" s="162" t="s">
        <v>108</v>
      </c>
      <c r="B6" s="162"/>
      <c r="C6" s="162"/>
      <c r="D6" s="162"/>
      <c r="E6" s="162"/>
      <c r="F6" s="162"/>
      <c r="G6" s="3"/>
      <c r="H6" s="3"/>
    </row>
    <row r="7" spans="1:8" x14ac:dyDescent="0.25">
      <c r="A7" s="163" t="s">
        <v>7</v>
      </c>
      <c r="B7" s="163"/>
      <c r="C7" s="163"/>
      <c r="D7" s="163"/>
      <c r="E7" s="163"/>
      <c r="F7" s="163"/>
      <c r="G7" s="37"/>
      <c r="H7" s="3"/>
    </row>
    <row r="8" spans="1:8" x14ac:dyDescent="0.25">
      <c r="A8" s="163" t="s">
        <v>28</v>
      </c>
      <c r="B8" s="163"/>
      <c r="C8" s="163"/>
      <c r="D8" s="163"/>
      <c r="E8" s="163"/>
      <c r="F8" s="163"/>
      <c r="G8" s="37"/>
      <c r="H8" s="3"/>
    </row>
    <row r="9" spans="1:8" ht="37.5" customHeight="1" x14ac:dyDescent="0.25">
      <c r="A9" s="177" t="s">
        <v>109</v>
      </c>
      <c r="B9" s="178"/>
      <c r="C9" s="178"/>
      <c r="D9" s="178"/>
      <c r="E9" s="178"/>
      <c r="F9" s="178"/>
      <c r="G9" s="37"/>
      <c r="H9" s="3"/>
    </row>
    <row r="10" spans="1:8" ht="52.5" customHeight="1" x14ac:dyDescent="0.25">
      <c r="A10" s="177" t="s">
        <v>110</v>
      </c>
      <c r="B10" s="178"/>
      <c r="C10" s="178"/>
      <c r="D10" s="178"/>
      <c r="E10" s="178"/>
      <c r="F10" s="178"/>
      <c r="G10" s="37"/>
      <c r="H10" s="3"/>
    </row>
    <row r="11" spans="1:8" x14ac:dyDescent="0.25">
      <c r="A11" s="177" t="s">
        <v>113</v>
      </c>
      <c r="B11" s="177"/>
      <c r="C11" s="177"/>
      <c r="D11" s="177"/>
      <c r="E11" s="177"/>
      <c r="F11" s="177"/>
      <c r="G11" s="37"/>
      <c r="H11" s="3"/>
    </row>
    <row r="12" spans="1:8" x14ac:dyDescent="0.25">
      <c r="A12" s="3"/>
      <c r="B12" s="5"/>
      <c r="C12" s="3"/>
      <c r="D12" s="3"/>
      <c r="E12" s="160" t="s">
        <v>27</v>
      </c>
      <c r="F12" s="160"/>
      <c r="G12" s="3"/>
      <c r="H12" s="3"/>
    </row>
    <row r="13" spans="1:8" ht="75" customHeight="1" x14ac:dyDescent="0.25">
      <c r="A13" s="59" t="s">
        <v>11</v>
      </c>
      <c r="B13" s="60" t="s">
        <v>9</v>
      </c>
      <c r="C13" s="59" t="s">
        <v>31</v>
      </c>
      <c r="D13" s="59" t="s">
        <v>77</v>
      </c>
      <c r="E13" s="59" t="s">
        <v>79</v>
      </c>
      <c r="F13" s="59" t="s">
        <v>80</v>
      </c>
      <c r="G13" s="3"/>
      <c r="H13" s="3"/>
    </row>
    <row r="14" spans="1:8" x14ac:dyDescent="0.25">
      <c r="A14" s="64">
        <v>1</v>
      </c>
      <c r="B14" s="38">
        <v>2</v>
      </c>
      <c r="C14" s="64">
        <v>3</v>
      </c>
      <c r="D14" s="38">
        <v>4</v>
      </c>
      <c r="E14" s="64">
        <v>5</v>
      </c>
      <c r="F14" s="38">
        <v>6</v>
      </c>
      <c r="G14" s="3"/>
      <c r="H14" s="3"/>
    </row>
    <row r="15" spans="1:8" x14ac:dyDescent="0.25">
      <c r="A15" s="52" t="s">
        <v>3</v>
      </c>
      <c r="B15" s="45" t="s">
        <v>85</v>
      </c>
      <c r="C15" s="11"/>
      <c r="D15" s="10"/>
      <c r="E15" s="10"/>
      <c r="F15" s="10"/>
      <c r="G15" s="3"/>
      <c r="H15" s="3"/>
    </row>
    <row r="16" spans="1:8" x14ac:dyDescent="0.25">
      <c r="A16" s="52">
        <v>1</v>
      </c>
      <c r="B16" s="45" t="s">
        <v>16</v>
      </c>
      <c r="C16" s="16"/>
      <c r="D16" s="12"/>
      <c r="E16" s="12"/>
      <c r="F16" s="12"/>
      <c r="G16" s="3"/>
      <c r="H16" s="3"/>
    </row>
    <row r="17" spans="1:8" x14ac:dyDescent="0.25">
      <c r="A17" s="13" t="s">
        <v>34</v>
      </c>
      <c r="B17" s="47" t="s">
        <v>45</v>
      </c>
      <c r="C17" s="16"/>
      <c r="D17" s="12"/>
      <c r="E17" s="12"/>
      <c r="F17" s="12"/>
      <c r="G17" s="3"/>
      <c r="H17" s="3"/>
    </row>
    <row r="18" spans="1:8" x14ac:dyDescent="0.25">
      <c r="A18" s="13" t="s">
        <v>36</v>
      </c>
      <c r="B18" s="47" t="s">
        <v>46</v>
      </c>
      <c r="C18" s="14"/>
      <c r="D18" s="12"/>
      <c r="E18" s="12"/>
      <c r="F18" s="12"/>
      <c r="G18" s="3"/>
      <c r="H18" s="3"/>
    </row>
    <row r="19" spans="1:8" x14ac:dyDescent="0.25">
      <c r="A19" s="48">
        <v>2</v>
      </c>
      <c r="B19" s="45" t="s">
        <v>96</v>
      </c>
      <c r="C19" s="11"/>
      <c r="D19" s="12"/>
      <c r="E19" s="12"/>
      <c r="F19" s="12"/>
      <c r="G19" s="3"/>
      <c r="H19" s="3"/>
    </row>
    <row r="20" spans="1:8" ht="31.5" x14ac:dyDescent="0.25">
      <c r="A20" s="49" t="s">
        <v>39</v>
      </c>
      <c r="B20" s="47" t="s">
        <v>50</v>
      </c>
      <c r="C20" s="18"/>
      <c r="D20" s="12"/>
      <c r="E20" s="12"/>
      <c r="F20" s="12"/>
      <c r="G20" s="3"/>
      <c r="H20" s="3"/>
    </row>
    <row r="21" spans="1:8" ht="31.5" x14ac:dyDescent="0.25">
      <c r="A21" s="50"/>
      <c r="B21" s="51" t="s">
        <v>51</v>
      </c>
      <c r="C21" s="16"/>
      <c r="D21" s="12"/>
      <c r="E21" s="12"/>
      <c r="F21" s="12"/>
      <c r="G21" s="3"/>
      <c r="H21" s="3"/>
    </row>
    <row r="22" spans="1:8" x14ac:dyDescent="0.25">
      <c r="A22" s="50"/>
      <c r="B22" s="51" t="s">
        <v>52</v>
      </c>
      <c r="C22" s="16"/>
      <c r="D22" s="12"/>
      <c r="E22" s="12"/>
      <c r="F22" s="12"/>
      <c r="G22" s="3"/>
      <c r="H22" s="3"/>
    </row>
    <row r="23" spans="1:8" x14ac:dyDescent="0.25">
      <c r="A23" s="50"/>
      <c r="B23" s="51" t="s">
        <v>53</v>
      </c>
      <c r="C23" s="15"/>
      <c r="D23" s="12"/>
      <c r="E23" s="12"/>
      <c r="F23" s="12"/>
      <c r="G23" s="3"/>
      <c r="H23" s="3"/>
    </row>
    <row r="24" spans="1:8" ht="31.5" x14ac:dyDescent="0.25">
      <c r="A24" s="49" t="s">
        <v>44</v>
      </c>
      <c r="B24" s="47" t="s">
        <v>54</v>
      </c>
      <c r="C24" s="19"/>
      <c r="D24" s="12"/>
      <c r="E24" s="12"/>
      <c r="F24" s="12"/>
      <c r="G24" s="3"/>
      <c r="H24" s="3"/>
    </row>
    <row r="25" spans="1:8" x14ac:dyDescent="0.25">
      <c r="A25" s="49" t="s">
        <v>55</v>
      </c>
      <c r="B25" s="47" t="s">
        <v>56</v>
      </c>
      <c r="C25" s="19"/>
      <c r="D25" s="12"/>
      <c r="E25" s="12"/>
      <c r="F25" s="12"/>
      <c r="G25" s="3"/>
      <c r="H25" s="3"/>
    </row>
    <row r="26" spans="1:8" ht="31.5" x14ac:dyDescent="0.25">
      <c r="A26" s="52">
        <v>3</v>
      </c>
      <c r="B26" s="45" t="s">
        <v>97</v>
      </c>
      <c r="C26" s="19"/>
      <c r="D26" s="12"/>
      <c r="E26" s="12"/>
      <c r="F26" s="12"/>
      <c r="G26" s="3"/>
      <c r="H26" s="3"/>
    </row>
    <row r="27" spans="1:8" x14ac:dyDescent="0.25">
      <c r="A27" s="13" t="s">
        <v>47</v>
      </c>
      <c r="B27" s="47" t="s">
        <v>41</v>
      </c>
      <c r="C27" s="19"/>
      <c r="D27" s="12"/>
      <c r="E27" s="12"/>
      <c r="F27" s="12"/>
      <c r="G27" s="3"/>
      <c r="H27" s="3"/>
    </row>
    <row r="28" spans="1:8" x14ac:dyDescent="0.25">
      <c r="A28" s="13" t="s">
        <v>48</v>
      </c>
      <c r="B28" s="47" t="s">
        <v>56</v>
      </c>
      <c r="C28" s="27"/>
      <c r="D28" s="28"/>
      <c r="E28" s="28"/>
      <c r="F28" s="28"/>
    </row>
    <row r="29" spans="1:8" x14ac:dyDescent="0.25">
      <c r="A29" s="52">
        <v>4</v>
      </c>
      <c r="B29" s="45" t="s">
        <v>57</v>
      </c>
      <c r="C29" s="19"/>
      <c r="D29" s="12"/>
      <c r="E29" s="12"/>
      <c r="F29" s="12"/>
      <c r="G29" s="3"/>
      <c r="H29" s="3"/>
    </row>
    <row r="30" spans="1:8" x14ac:dyDescent="0.25">
      <c r="A30" s="13" t="s">
        <v>58</v>
      </c>
      <c r="B30" s="47" t="s">
        <v>41</v>
      </c>
      <c r="C30" s="12"/>
      <c r="D30" s="12"/>
      <c r="E30" s="12"/>
      <c r="F30" s="12"/>
      <c r="G30" s="3"/>
      <c r="H30" s="3"/>
    </row>
    <row r="31" spans="1:8" x14ac:dyDescent="0.25">
      <c r="A31" s="13" t="s">
        <v>59</v>
      </c>
      <c r="B31" s="47" t="s">
        <v>56</v>
      </c>
      <c r="C31" s="25"/>
      <c r="D31" s="26"/>
      <c r="E31" s="26"/>
      <c r="F31" s="26"/>
      <c r="G31" s="23"/>
      <c r="H31" s="4"/>
    </row>
    <row r="32" spans="1:8" x14ac:dyDescent="0.25">
      <c r="A32" s="52">
        <v>5</v>
      </c>
      <c r="B32" s="45" t="s">
        <v>60</v>
      </c>
      <c r="C32" s="27"/>
      <c r="D32" s="28"/>
      <c r="E32" s="28"/>
      <c r="F32" s="28"/>
      <c r="G32" s="24"/>
      <c r="H32" s="3"/>
    </row>
    <row r="33" spans="1:8" ht="18.75" customHeight="1" x14ac:dyDescent="0.25">
      <c r="A33" s="13" t="s">
        <v>61</v>
      </c>
      <c r="B33" s="47" t="s">
        <v>41</v>
      </c>
      <c r="C33" s="17"/>
      <c r="D33" s="12"/>
      <c r="E33" s="12"/>
      <c r="F33" s="10"/>
      <c r="G33" s="3"/>
      <c r="H33" s="3"/>
    </row>
    <row r="34" spans="1:8" x14ac:dyDescent="0.25">
      <c r="A34" s="13" t="s">
        <v>62</v>
      </c>
      <c r="B34" s="47" t="s">
        <v>56</v>
      </c>
      <c r="C34" s="17"/>
      <c r="D34" s="12"/>
      <c r="E34" s="12"/>
      <c r="F34" s="17"/>
      <c r="G34" s="3"/>
      <c r="H34" s="3"/>
    </row>
    <row r="35" spans="1:8" x14ac:dyDescent="0.25">
      <c r="A35" s="52">
        <v>6</v>
      </c>
      <c r="B35" s="45" t="s">
        <v>95</v>
      </c>
      <c r="C35" s="29"/>
      <c r="D35" s="29"/>
      <c r="E35" s="29"/>
      <c r="F35" s="29"/>
    </row>
    <row r="36" spans="1:8" x14ac:dyDescent="0.25">
      <c r="A36" s="13" t="s">
        <v>63</v>
      </c>
      <c r="B36" s="47" t="s">
        <v>41</v>
      </c>
      <c r="C36" s="29"/>
      <c r="D36" s="29"/>
      <c r="E36" s="29"/>
      <c r="F36" s="29"/>
    </row>
    <row r="37" spans="1:8" x14ac:dyDescent="0.25">
      <c r="A37" s="13" t="s">
        <v>64</v>
      </c>
      <c r="B37" s="47" t="s">
        <v>56</v>
      </c>
      <c r="C37" s="29"/>
      <c r="D37" s="29"/>
      <c r="E37" s="29"/>
      <c r="F37" s="29"/>
    </row>
    <row r="38" spans="1:8" x14ac:dyDescent="0.25">
      <c r="A38" s="52">
        <v>7</v>
      </c>
      <c r="B38" s="45" t="s">
        <v>15</v>
      </c>
      <c r="C38" s="29"/>
      <c r="D38" s="29"/>
      <c r="E38" s="29"/>
      <c r="F38" s="29"/>
    </row>
    <row r="39" spans="1:8" x14ac:dyDescent="0.25">
      <c r="A39" s="13" t="s">
        <v>65</v>
      </c>
      <c r="B39" s="47" t="s">
        <v>41</v>
      </c>
      <c r="C39" s="29"/>
      <c r="D39" s="29"/>
      <c r="E39" s="29"/>
      <c r="F39" s="29"/>
    </row>
    <row r="40" spans="1:8" x14ac:dyDescent="0.25">
      <c r="A40" s="13" t="s">
        <v>66</v>
      </c>
      <c r="B40" s="47" t="s">
        <v>56</v>
      </c>
      <c r="C40" s="29"/>
      <c r="D40" s="29"/>
      <c r="E40" s="29"/>
      <c r="F40" s="29"/>
    </row>
    <row r="41" spans="1:8" x14ac:dyDescent="0.25">
      <c r="A41" s="52">
        <v>8</v>
      </c>
      <c r="B41" s="45" t="s">
        <v>67</v>
      </c>
      <c r="C41" s="29"/>
      <c r="D41" s="29"/>
      <c r="E41" s="29"/>
      <c r="F41" s="29"/>
    </row>
    <row r="42" spans="1:8" ht="20.25" customHeight="1" x14ac:dyDescent="0.25">
      <c r="A42" s="13" t="s">
        <v>68</v>
      </c>
      <c r="B42" s="47" t="s">
        <v>41</v>
      </c>
      <c r="C42" s="29"/>
      <c r="D42" s="29"/>
      <c r="E42" s="29"/>
      <c r="F42" s="29"/>
    </row>
    <row r="43" spans="1:8" x14ac:dyDescent="0.25">
      <c r="A43" s="13" t="s">
        <v>69</v>
      </c>
      <c r="B43" s="47" t="s">
        <v>56</v>
      </c>
      <c r="C43" s="29"/>
      <c r="D43" s="29"/>
      <c r="E43" s="29"/>
      <c r="F43" s="29"/>
    </row>
    <row r="44" spans="1:8" ht="31.5" x14ac:dyDescent="0.25">
      <c r="A44" s="52">
        <v>9</v>
      </c>
      <c r="B44" s="45" t="s">
        <v>70</v>
      </c>
      <c r="C44" s="29"/>
      <c r="D44" s="29"/>
      <c r="E44" s="29"/>
      <c r="F44" s="29"/>
    </row>
    <row r="45" spans="1:8" x14ac:dyDescent="0.25">
      <c r="A45" s="13" t="s">
        <v>71</v>
      </c>
      <c r="B45" s="47" t="s">
        <v>41</v>
      </c>
      <c r="C45" s="29"/>
      <c r="D45" s="29"/>
      <c r="E45" s="29"/>
      <c r="F45" s="29"/>
    </row>
    <row r="46" spans="1:8" x14ac:dyDescent="0.25">
      <c r="A46" s="13" t="s">
        <v>72</v>
      </c>
      <c r="B46" s="47" t="s">
        <v>56</v>
      </c>
      <c r="C46" s="29"/>
      <c r="D46" s="29"/>
      <c r="E46" s="29"/>
      <c r="F46" s="29"/>
    </row>
    <row r="47" spans="1:8" x14ac:dyDescent="0.25">
      <c r="A47" s="52">
        <v>10</v>
      </c>
      <c r="B47" s="45" t="s">
        <v>14</v>
      </c>
      <c r="C47" s="29"/>
      <c r="D47" s="29"/>
      <c r="E47" s="29"/>
      <c r="F47" s="29"/>
    </row>
    <row r="48" spans="1:8" x14ac:dyDescent="0.25">
      <c r="A48" s="13" t="s">
        <v>73</v>
      </c>
      <c r="B48" s="47" t="s">
        <v>41</v>
      </c>
      <c r="C48" s="29"/>
      <c r="D48" s="29"/>
      <c r="E48" s="29"/>
      <c r="F48" s="29"/>
    </row>
    <row r="49" spans="1:6" x14ac:dyDescent="0.25">
      <c r="A49" s="13" t="s">
        <v>74</v>
      </c>
      <c r="B49" s="47" t="s">
        <v>56</v>
      </c>
      <c r="C49" s="29"/>
      <c r="D49" s="29"/>
      <c r="E49" s="29"/>
      <c r="F49" s="29"/>
    </row>
    <row r="50" spans="1:6" x14ac:dyDescent="0.25">
      <c r="A50" s="52" t="s">
        <v>4</v>
      </c>
      <c r="B50" s="45" t="s">
        <v>86</v>
      </c>
      <c r="C50" s="27"/>
      <c r="D50" s="28"/>
      <c r="E50" s="28"/>
      <c r="F50" s="28"/>
    </row>
    <row r="51" spans="1:6" ht="20.25" customHeight="1" x14ac:dyDescent="0.25">
      <c r="A51" s="52">
        <v>1</v>
      </c>
      <c r="B51" s="45" t="s">
        <v>16</v>
      </c>
      <c r="C51" s="27"/>
      <c r="D51" s="28"/>
      <c r="E51" s="28"/>
      <c r="F51" s="28"/>
    </row>
    <row r="52" spans="1:6" x14ac:dyDescent="0.25">
      <c r="A52" s="13" t="s">
        <v>34</v>
      </c>
      <c r="B52" s="47" t="s">
        <v>103</v>
      </c>
      <c r="C52" s="27"/>
      <c r="D52" s="28"/>
      <c r="E52" s="28"/>
      <c r="F52" s="28"/>
    </row>
    <row r="53" spans="1:6" x14ac:dyDescent="0.25">
      <c r="A53" s="13" t="s">
        <v>36</v>
      </c>
      <c r="B53" s="47" t="s">
        <v>104</v>
      </c>
      <c r="C53" s="27"/>
      <c r="D53" s="28"/>
      <c r="E53" s="28"/>
      <c r="F53" s="28"/>
    </row>
    <row r="54" spans="1:6" x14ac:dyDescent="0.25">
      <c r="A54" s="48">
        <v>2</v>
      </c>
      <c r="B54" s="45" t="s">
        <v>96</v>
      </c>
      <c r="C54" s="27"/>
      <c r="D54" s="28"/>
      <c r="E54" s="28"/>
      <c r="F54" s="28"/>
    </row>
    <row r="55" spans="1:6" x14ac:dyDescent="0.25">
      <c r="A55" s="13" t="s">
        <v>39</v>
      </c>
      <c r="B55" s="47" t="s">
        <v>103</v>
      </c>
      <c r="C55" s="27"/>
      <c r="D55" s="28"/>
      <c r="E55" s="28"/>
      <c r="F55" s="28"/>
    </row>
    <row r="56" spans="1:6" x14ac:dyDescent="0.25">
      <c r="A56" s="13" t="s">
        <v>44</v>
      </c>
      <c r="B56" s="47" t="s">
        <v>104</v>
      </c>
      <c r="C56" s="27"/>
      <c r="D56" s="28"/>
      <c r="E56" s="28"/>
      <c r="F56" s="28"/>
    </row>
    <row r="57" spans="1:6" ht="31.5" x14ac:dyDescent="0.25">
      <c r="A57" s="52">
        <v>3</v>
      </c>
      <c r="B57" s="45" t="s">
        <v>97</v>
      </c>
      <c r="C57" s="27"/>
      <c r="D57" s="28"/>
      <c r="E57" s="28"/>
      <c r="F57" s="28"/>
    </row>
    <row r="58" spans="1:6" x14ac:dyDescent="0.25">
      <c r="A58" s="13" t="s">
        <v>47</v>
      </c>
      <c r="B58" s="47" t="s">
        <v>103</v>
      </c>
      <c r="C58" s="27"/>
      <c r="D58" s="28"/>
      <c r="E58" s="28"/>
      <c r="F58" s="28"/>
    </row>
    <row r="59" spans="1:6" x14ac:dyDescent="0.25">
      <c r="A59" s="13" t="s">
        <v>48</v>
      </c>
      <c r="B59" s="47" t="s">
        <v>104</v>
      </c>
      <c r="C59" s="27"/>
      <c r="D59" s="28"/>
      <c r="E59" s="28"/>
      <c r="F59" s="28"/>
    </row>
    <row r="60" spans="1:6" x14ac:dyDescent="0.25">
      <c r="A60" s="52">
        <v>4</v>
      </c>
      <c r="B60" s="45" t="s">
        <v>57</v>
      </c>
      <c r="C60" s="27"/>
      <c r="D60" s="28"/>
      <c r="E60" s="28"/>
      <c r="F60" s="28"/>
    </row>
    <row r="61" spans="1:6" x14ac:dyDescent="0.25">
      <c r="A61" s="13" t="s">
        <v>58</v>
      </c>
      <c r="B61" s="47" t="s">
        <v>103</v>
      </c>
      <c r="C61" s="27"/>
      <c r="D61" s="28"/>
      <c r="E61" s="28"/>
      <c r="F61" s="28"/>
    </row>
    <row r="62" spans="1:6" x14ac:dyDescent="0.25">
      <c r="A62" s="13" t="s">
        <v>59</v>
      </c>
      <c r="B62" s="47" t="s">
        <v>104</v>
      </c>
      <c r="C62" s="27"/>
      <c r="D62" s="28"/>
      <c r="E62" s="28"/>
      <c r="F62" s="28"/>
    </row>
    <row r="63" spans="1:6" x14ac:dyDescent="0.25">
      <c r="A63" s="52">
        <v>5</v>
      </c>
      <c r="B63" s="45" t="s">
        <v>60</v>
      </c>
      <c r="C63" s="27"/>
      <c r="D63" s="28"/>
      <c r="E63" s="28"/>
      <c r="F63" s="28"/>
    </row>
    <row r="64" spans="1:6" x14ac:dyDescent="0.25">
      <c r="A64" s="13" t="s">
        <v>61</v>
      </c>
      <c r="B64" s="47" t="s">
        <v>103</v>
      </c>
      <c r="C64" s="27"/>
      <c r="D64" s="28"/>
      <c r="E64" s="28"/>
      <c r="F64" s="28"/>
    </row>
    <row r="65" spans="1:6" x14ac:dyDescent="0.25">
      <c r="A65" s="13" t="s">
        <v>44</v>
      </c>
      <c r="B65" s="47" t="s">
        <v>104</v>
      </c>
      <c r="C65" s="27"/>
      <c r="D65" s="28"/>
      <c r="E65" s="28"/>
      <c r="F65" s="28"/>
    </row>
    <row r="66" spans="1:6" x14ac:dyDescent="0.25">
      <c r="A66" s="52">
        <v>6</v>
      </c>
      <c r="B66" s="45" t="s">
        <v>95</v>
      </c>
      <c r="C66" s="27"/>
      <c r="D66" s="28"/>
      <c r="E66" s="28"/>
      <c r="F66" s="28"/>
    </row>
    <row r="67" spans="1:6" x14ac:dyDescent="0.25">
      <c r="A67" s="13" t="s">
        <v>63</v>
      </c>
      <c r="B67" s="47" t="s">
        <v>103</v>
      </c>
      <c r="C67" s="27"/>
      <c r="D67" s="28"/>
      <c r="E67" s="28"/>
      <c r="F67" s="28"/>
    </row>
    <row r="68" spans="1:6" x14ac:dyDescent="0.25">
      <c r="A68" s="13" t="s">
        <v>64</v>
      </c>
      <c r="B68" s="47" t="s">
        <v>104</v>
      </c>
      <c r="C68" s="27"/>
      <c r="D68" s="28"/>
      <c r="E68" s="28"/>
      <c r="F68" s="28"/>
    </row>
    <row r="69" spans="1:6" x14ac:dyDescent="0.25">
      <c r="A69" s="52">
        <v>7</v>
      </c>
      <c r="B69" s="45" t="s">
        <v>15</v>
      </c>
      <c r="C69" s="27"/>
      <c r="D69" s="28"/>
      <c r="E69" s="28"/>
      <c r="F69" s="28"/>
    </row>
    <row r="70" spans="1:6" x14ac:dyDescent="0.25">
      <c r="A70" s="13" t="s">
        <v>65</v>
      </c>
      <c r="B70" s="47" t="s">
        <v>103</v>
      </c>
      <c r="C70" s="27"/>
      <c r="D70" s="28"/>
      <c r="E70" s="28"/>
      <c r="F70" s="28"/>
    </row>
    <row r="71" spans="1:6" x14ac:dyDescent="0.25">
      <c r="A71" s="13" t="s">
        <v>66</v>
      </c>
      <c r="B71" s="47" t="s">
        <v>104</v>
      </c>
      <c r="C71" s="27"/>
      <c r="D71" s="28"/>
      <c r="E71" s="28"/>
      <c r="F71" s="28"/>
    </row>
    <row r="72" spans="1:6" x14ac:dyDescent="0.25">
      <c r="A72" s="52">
        <v>8</v>
      </c>
      <c r="B72" s="45" t="s">
        <v>67</v>
      </c>
      <c r="C72" s="27"/>
      <c r="D72" s="28"/>
      <c r="E72" s="28"/>
      <c r="F72" s="28"/>
    </row>
    <row r="73" spans="1:6" x14ac:dyDescent="0.25">
      <c r="A73" s="13" t="s">
        <v>68</v>
      </c>
      <c r="B73" s="47" t="s">
        <v>103</v>
      </c>
      <c r="C73" s="27"/>
      <c r="D73" s="28"/>
      <c r="E73" s="28"/>
      <c r="F73" s="28"/>
    </row>
    <row r="74" spans="1:6" x14ac:dyDescent="0.25">
      <c r="A74" s="13" t="s">
        <v>69</v>
      </c>
      <c r="B74" s="47" t="s">
        <v>104</v>
      </c>
      <c r="C74" s="27"/>
      <c r="D74" s="28"/>
      <c r="E74" s="28"/>
      <c r="F74" s="28"/>
    </row>
    <row r="75" spans="1:6" ht="31.5" x14ac:dyDescent="0.25">
      <c r="A75" s="52">
        <v>9</v>
      </c>
      <c r="B75" s="45" t="s">
        <v>70</v>
      </c>
      <c r="C75" s="27"/>
      <c r="D75" s="28"/>
      <c r="E75" s="28"/>
      <c r="F75" s="28"/>
    </row>
    <row r="76" spans="1:6" x14ac:dyDescent="0.25">
      <c r="A76" s="13" t="s">
        <v>71</v>
      </c>
      <c r="B76" s="47" t="s">
        <v>103</v>
      </c>
      <c r="C76" s="27"/>
      <c r="D76" s="28"/>
      <c r="E76" s="28"/>
      <c r="F76" s="28"/>
    </row>
    <row r="77" spans="1:6" x14ac:dyDescent="0.25">
      <c r="A77" s="13" t="s">
        <v>72</v>
      </c>
      <c r="B77" s="47" t="s">
        <v>104</v>
      </c>
      <c r="C77" s="27"/>
      <c r="D77" s="28"/>
      <c r="E77" s="28"/>
      <c r="F77" s="28"/>
    </row>
    <row r="78" spans="1:6" x14ac:dyDescent="0.25">
      <c r="A78" s="52">
        <v>10</v>
      </c>
      <c r="B78" s="45" t="s">
        <v>14</v>
      </c>
      <c r="C78" s="27"/>
      <c r="D78" s="28"/>
      <c r="E78" s="28"/>
      <c r="F78" s="28"/>
    </row>
    <row r="79" spans="1:6" x14ac:dyDescent="0.25">
      <c r="A79" s="13" t="s">
        <v>73</v>
      </c>
      <c r="B79" s="47" t="s">
        <v>103</v>
      </c>
      <c r="C79" s="27"/>
      <c r="D79" s="28"/>
      <c r="E79" s="28"/>
      <c r="F79" s="28"/>
    </row>
    <row r="80" spans="1:6" x14ac:dyDescent="0.25">
      <c r="A80" s="13" t="s">
        <v>74</v>
      </c>
      <c r="B80" s="47" t="s">
        <v>104</v>
      </c>
      <c r="C80" s="27"/>
      <c r="D80" s="28"/>
      <c r="E80" s="28"/>
      <c r="F80" s="28"/>
    </row>
    <row r="81" spans="1:6" x14ac:dyDescent="0.25">
      <c r="A81" s="52" t="s">
        <v>5</v>
      </c>
      <c r="B81" s="45" t="s">
        <v>87</v>
      </c>
      <c r="C81" s="27"/>
      <c r="D81" s="28"/>
      <c r="E81" s="28"/>
      <c r="F81" s="28"/>
    </row>
    <row r="82" spans="1:6" x14ac:dyDescent="0.25">
      <c r="A82" s="52">
        <v>1</v>
      </c>
      <c r="B82" s="45" t="s">
        <v>16</v>
      </c>
      <c r="C82" s="27"/>
      <c r="D82" s="28"/>
      <c r="E82" s="28"/>
      <c r="F82" s="28"/>
    </row>
    <row r="83" spans="1:6" x14ac:dyDescent="0.25">
      <c r="A83" s="13" t="s">
        <v>34</v>
      </c>
      <c r="B83" s="47" t="s">
        <v>103</v>
      </c>
      <c r="C83" s="27"/>
      <c r="D83" s="28"/>
      <c r="E83" s="28"/>
      <c r="F83" s="28"/>
    </row>
    <row r="84" spans="1:6" x14ac:dyDescent="0.25">
      <c r="A84" s="13" t="s">
        <v>36</v>
      </c>
      <c r="B84" s="47" t="s">
        <v>104</v>
      </c>
      <c r="C84" s="27"/>
      <c r="D84" s="28"/>
      <c r="E84" s="28"/>
      <c r="F84" s="28"/>
    </row>
    <row r="85" spans="1:6" x14ac:dyDescent="0.25">
      <c r="A85" s="48">
        <v>2</v>
      </c>
      <c r="B85" s="45" t="s">
        <v>96</v>
      </c>
      <c r="C85" s="27"/>
      <c r="D85" s="28"/>
      <c r="E85" s="28"/>
      <c r="F85" s="28"/>
    </row>
    <row r="86" spans="1:6" x14ac:dyDescent="0.25">
      <c r="A86" s="13" t="s">
        <v>39</v>
      </c>
      <c r="B86" s="47" t="s">
        <v>103</v>
      </c>
      <c r="C86" s="27"/>
      <c r="D86" s="28"/>
      <c r="E86" s="28"/>
      <c r="F86" s="28"/>
    </row>
    <row r="87" spans="1:6" x14ac:dyDescent="0.25">
      <c r="A87" s="13" t="s">
        <v>44</v>
      </c>
      <c r="B87" s="47" t="s">
        <v>104</v>
      </c>
      <c r="C87" s="27"/>
      <c r="D87" s="28"/>
      <c r="E87" s="28"/>
      <c r="F87" s="28"/>
    </row>
    <row r="88" spans="1:6" ht="31.5" x14ac:dyDescent="0.25">
      <c r="A88" s="52">
        <v>3</v>
      </c>
      <c r="B88" s="45" t="s">
        <v>97</v>
      </c>
      <c r="C88" s="27"/>
      <c r="D88" s="28"/>
      <c r="E88" s="28"/>
      <c r="F88" s="28"/>
    </row>
    <row r="89" spans="1:6" x14ac:dyDescent="0.25">
      <c r="A89" s="13" t="s">
        <v>47</v>
      </c>
      <c r="B89" s="47" t="s">
        <v>103</v>
      </c>
      <c r="C89" s="27"/>
      <c r="D89" s="28"/>
      <c r="E89" s="28"/>
      <c r="F89" s="28"/>
    </row>
    <row r="90" spans="1:6" x14ac:dyDescent="0.25">
      <c r="A90" s="13" t="s">
        <v>48</v>
      </c>
      <c r="B90" s="47" t="s">
        <v>104</v>
      </c>
      <c r="C90" s="27"/>
      <c r="D90" s="28"/>
      <c r="E90" s="28"/>
      <c r="F90" s="28"/>
    </row>
    <row r="91" spans="1:6" x14ac:dyDescent="0.25">
      <c r="A91" s="52">
        <v>4</v>
      </c>
      <c r="B91" s="45" t="s">
        <v>57</v>
      </c>
      <c r="C91" s="27"/>
      <c r="D91" s="28"/>
      <c r="E91" s="28"/>
      <c r="F91" s="28"/>
    </row>
    <row r="92" spans="1:6" x14ac:dyDescent="0.25">
      <c r="A92" s="13" t="s">
        <v>58</v>
      </c>
      <c r="B92" s="47" t="s">
        <v>103</v>
      </c>
      <c r="C92" s="27"/>
      <c r="D92" s="28"/>
      <c r="E92" s="28"/>
      <c r="F92" s="28"/>
    </row>
    <row r="93" spans="1:6" x14ac:dyDescent="0.25">
      <c r="A93" s="13" t="s">
        <v>59</v>
      </c>
      <c r="B93" s="47" t="s">
        <v>104</v>
      </c>
      <c r="C93" s="27"/>
      <c r="D93" s="28"/>
      <c r="E93" s="28"/>
      <c r="F93" s="28"/>
    </row>
    <row r="94" spans="1:6" x14ac:dyDescent="0.25">
      <c r="A94" s="52">
        <v>5</v>
      </c>
      <c r="B94" s="45" t="s">
        <v>60</v>
      </c>
      <c r="C94" s="27"/>
      <c r="D94" s="28"/>
      <c r="E94" s="28"/>
      <c r="F94" s="28"/>
    </row>
    <row r="95" spans="1:6" x14ac:dyDescent="0.25">
      <c r="A95" s="13" t="s">
        <v>61</v>
      </c>
      <c r="B95" s="47" t="s">
        <v>103</v>
      </c>
      <c r="C95" s="27"/>
      <c r="D95" s="28"/>
      <c r="E95" s="28"/>
      <c r="F95" s="28"/>
    </row>
    <row r="96" spans="1:6" x14ac:dyDescent="0.25">
      <c r="A96" s="13" t="s">
        <v>44</v>
      </c>
      <c r="B96" s="47" t="s">
        <v>104</v>
      </c>
      <c r="C96" s="27"/>
      <c r="D96" s="28"/>
      <c r="E96" s="28"/>
      <c r="F96" s="28"/>
    </row>
    <row r="97" spans="1:6" x14ac:dyDescent="0.25">
      <c r="A97" s="52">
        <v>6</v>
      </c>
      <c r="B97" s="45" t="s">
        <v>95</v>
      </c>
      <c r="C97" s="27"/>
      <c r="D97" s="28"/>
      <c r="E97" s="28"/>
      <c r="F97" s="28"/>
    </row>
    <row r="98" spans="1:6" x14ac:dyDescent="0.25">
      <c r="A98" s="13" t="s">
        <v>63</v>
      </c>
      <c r="B98" s="47" t="s">
        <v>103</v>
      </c>
      <c r="C98" s="27"/>
      <c r="D98" s="28"/>
      <c r="E98" s="28"/>
      <c r="F98" s="28"/>
    </row>
    <row r="99" spans="1:6" x14ac:dyDescent="0.25">
      <c r="A99" s="13" t="s">
        <v>64</v>
      </c>
      <c r="B99" s="47" t="s">
        <v>104</v>
      </c>
      <c r="C99" s="27"/>
      <c r="D99" s="28"/>
      <c r="E99" s="28"/>
      <c r="F99" s="28"/>
    </row>
    <row r="100" spans="1:6" x14ac:dyDescent="0.25">
      <c r="A100" s="52">
        <v>7</v>
      </c>
      <c r="B100" s="45" t="s">
        <v>15</v>
      </c>
      <c r="C100" s="27"/>
      <c r="D100" s="28"/>
      <c r="E100" s="28"/>
      <c r="F100" s="28"/>
    </row>
    <row r="101" spans="1:6" x14ac:dyDescent="0.25">
      <c r="A101" s="13" t="s">
        <v>65</v>
      </c>
      <c r="B101" s="47" t="s">
        <v>103</v>
      </c>
      <c r="C101" s="27"/>
      <c r="D101" s="28"/>
      <c r="E101" s="28"/>
      <c r="F101" s="28"/>
    </row>
    <row r="102" spans="1:6" x14ac:dyDescent="0.25">
      <c r="A102" s="13" t="s">
        <v>66</v>
      </c>
      <c r="B102" s="47" t="s">
        <v>104</v>
      </c>
      <c r="C102" s="27"/>
      <c r="D102" s="28"/>
      <c r="E102" s="28"/>
      <c r="F102" s="28"/>
    </row>
    <row r="103" spans="1:6" x14ac:dyDescent="0.25">
      <c r="A103" s="52">
        <v>8</v>
      </c>
      <c r="B103" s="45" t="s">
        <v>67</v>
      </c>
      <c r="C103" s="27"/>
      <c r="D103" s="28"/>
      <c r="E103" s="28"/>
      <c r="F103" s="28"/>
    </row>
    <row r="104" spans="1:6" x14ac:dyDescent="0.25">
      <c r="A104" s="13" t="s">
        <v>68</v>
      </c>
      <c r="B104" s="47" t="s">
        <v>103</v>
      </c>
      <c r="C104" s="27"/>
      <c r="D104" s="28"/>
      <c r="E104" s="28"/>
      <c r="F104" s="28"/>
    </row>
    <row r="105" spans="1:6" x14ac:dyDescent="0.25">
      <c r="A105" s="13" t="s">
        <v>69</v>
      </c>
      <c r="B105" s="47" t="s">
        <v>104</v>
      </c>
      <c r="C105" s="27"/>
      <c r="D105" s="28"/>
      <c r="E105" s="28"/>
      <c r="F105" s="28"/>
    </row>
    <row r="106" spans="1:6" ht="31.5" x14ac:dyDescent="0.25">
      <c r="A106" s="52">
        <v>9</v>
      </c>
      <c r="B106" s="45" t="s">
        <v>70</v>
      </c>
      <c r="C106" s="27"/>
      <c r="D106" s="28"/>
      <c r="E106" s="28"/>
      <c r="F106" s="28"/>
    </row>
    <row r="107" spans="1:6" x14ac:dyDescent="0.25">
      <c r="A107" s="13" t="s">
        <v>71</v>
      </c>
      <c r="B107" s="47" t="s">
        <v>103</v>
      </c>
      <c r="C107" s="27"/>
      <c r="D107" s="28"/>
      <c r="E107" s="28"/>
      <c r="F107" s="28"/>
    </row>
    <row r="108" spans="1:6" x14ac:dyDescent="0.25">
      <c r="A108" s="13" t="s">
        <v>72</v>
      </c>
      <c r="B108" s="47" t="s">
        <v>104</v>
      </c>
      <c r="C108" s="27"/>
      <c r="D108" s="28"/>
      <c r="E108" s="28"/>
      <c r="F108" s="28"/>
    </row>
    <row r="109" spans="1:6" x14ac:dyDescent="0.25">
      <c r="A109" s="52">
        <v>10</v>
      </c>
      <c r="B109" s="45" t="s">
        <v>14</v>
      </c>
      <c r="C109" s="27"/>
      <c r="D109" s="28"/>
      <c r="E109" s="28"/>
      <c r="F109" s="28"/>
    </row>
    <row r="110" spans="1:6" x14ac:dyDescent="0.25">
      <c r="A110" s="13" t="s">
        <v>73</v>
      </c>
      <c r="B110" s="47" t="s">
        <v>103</v>
      </c>
      <c r="C110" s="27"/>
      <c r="D110" s="28"/>
      <c r="E110" s="28"/>
      <c r="F110" s="28"/>
    </row>
    <row r="111" spans="1:6" x14ac:dyDescent="0.25">
      <c r="A111" s="13" t="s">
        <v>74</v>
      </c>
      <c r="B111" s="47" t="s">
        <v>104</v>
      </c>
      <c r="C111" s="27"/>
      <c r="D111" s="28"/>
      <c r="E111" s="28"/>
      <c r="F111" s="28"/>
    </row>
    <row r="113" spans="4:6" x14ac:dyDescent="0.25">
      <c r="D113" s="189" t="s">
        <v>75</v>
      </c>
      <c r="E113" s="189"/>
      <c r="F113" s="189"/>
    </row>
    <row r="114" spans="4:6" x14ac:dyDescent="0.25">
      <c r="D114" s="190" t="s">
        <v>76</v>
      </c>
      <c r="E114" s="190"/>
      <c r="F114" s="190"/>
    </row>
    <row r="115" spans="4:6" x14ac:dyDescent="0.25">
      <c r="D115" s="189" t="s">
        <v>111</v>
      </c>
      <c r="E115" s="189"/>
      <c r="F115" s="189"/>
    </row>
    <row r="116" spans="4:6" x14ac:dyDescent="0.25">
      <c r="D116" s="190" t="s">
        <v>112</v>
      </c>
      <c r="E116" s="190"/>
      <c r="F116" s="190"/>
    </row>
  </sheetData>
  <mergeCells count="17">
    <mergeCell ref="A10:F10"/>
    <mergeCell ref="A11:F11"/>
    <mergeCell ref="D115:F115"/>
    <mergeCell ref="D116:F116"/>
    <mergeCell ref="C5:F5"/>
    <mergeCell ref="A6:F6"/>
    <mergeCell ref="A7:F7"/>
    <mergeCell ref="A8:F8"/>
    <mergeCell ref="A9:F9"/>
    <mergeCell ref="D113:F113"/>
    <mergeCell ref="D114:F114"/>
    <mergeCell ref="E12:F12"/>
    <mergeCell ref="A2:B2"/>
    <mergeCell ref="C2:F2"/>
    <mergeCell ref="A3:B3"/>
    <mergeCell ref="C3:F3"/>
    <mergeCell ref="C4:F4"/>
  </mergeCells>
  <pageMargins left="0.51181102362204722" right="0.11811023622047245" top="0.59055118110236227" bottom="0.59055118110236227" header="0.31496062992125984" footer="0.31496062992125984"/>
  <pageSetup paperSize="9" scale="95"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J106"/>
  <sheetViews>
    <sheetView workbookViewId="0">
      <selection activeCell="B8" sqref="B8"/>
    </sheetView>
  </sheetViews>
  <sheetFormatPr defaultColWidth="9" defaultRowHeight="15" x14ac:dyDescent="0.25"/>
  <cols>
    <col min="1" max="1" width="4.140625" style="1" customWidth="1"/>
    <col min="2" max="2" width="43.140625" style="1" customWidth="1"/>
    <col min="3" max="3" width="11.28515625" style="1" customWidth="1"/>
    <col min="4" max="4" width="11.7109375" style="1" customWidth="1"/>
    <col min="5" max="6" width="10.42578125" customWidth="1"/>
    <col min="7" max="16384" width="9" style="1"/>
  </cols>
  <sheetData>
    <row r="1" spans="1:10" ht="15.75" x14ac:dyDescent="0.25">
      <c r="A1" s="192" t="s">
        <v>101</v>
      </c>
      <c r="B1" s="192"/>
      <c r="C1" s="192"/>
      <c r="D1" s="192"/>
      <c r="E1" s="192"/>
      <c r="F1" s="192"/>
      <c r="G1" s="9"/>
      <c r="H1" s="9"/>
    </row>
    <row r="2" spans="1:10" ht="15.75" x14ac:dyDescent="0.25">
      <c r="A2" s="195" t="s">
        <v>0</v>
      </c>
      <c r="B2" s="195"/>
      <c r="C2" s="21"/>
      <c r="D2" s="22"/>
      <c r="E2" s="3"/>
      <c r="F2" s="3"/>
      <c r="G2" s="22"/>
      <c r="H2" s="22"/>
    </row>
    <row r="3" spans="1:10" ht="15.75" x14ac:dyDescent="0.25">
      <c r="A3" s="195" t="s">
        <v>8</v>
      </c>
      <c r="B3" s="195"/>
      <c r="C3" s="21"/>
      <c r="D3" s="22"/>
      <c r="E3" s="3"/>
      <c r="F3" s="3"/>
      <c r="G3" s="22"/>
      <c r="H3" s="22"/>
    </row>
    <row r="4" spans="1:10" ht="15.75" x14ac:dyDescent="0.25">
      <c r="A4" s="193" t="s">
        <v>88</v>
      </c>
      <c r="B4" s="193"/>
      <c r="C4" s="193"/>
      <c r="D4" s="193"/>
      <c r="E4" s="193"/>
      <c r="F4" s="193"/>
      <c r="G4" s="22"/>
      <c r="H4" s="22"/>
    </row>
    <row r="5" spans="1:10" s="2" customFormat="1" ht="18" x14ac:dyDescent="0.25">
      <c r="A5" s="157" t="s">
        <v>25</v>
      </c>
      <c r="B5" s="157"/>
      <c r="C5" s="157"/>
      <c r="D5" s="157"/>
      <c r="E5" s="157"/>
      <c r="F5" s="157"/>
      <c r="G5" s="36"/>
      <c r="H5" s="36"/>
      <c r="I5" s="36"/>
      <c r="J5" s="3"/>
    </row>
    <row r="6" spans="1:10" ht="15.75" x14ac:dyDescent="0.25">
      <c r="A6" s="194" t="s">
        <v>29</v>
      </c>
      <c r="B6" s="194"/>
      <c r="C6" s="194"/>
      <c r="D6" s="194"/>
      <c r="E6" s="194"/>
      <c r="F6" s="194"/>
      <c r="G6" s="22"/>
      <c r="H6" s="22"/>
    </row>
    <row r="7" spans="1:10" ht="15.75" x14ac:dyDescent="0.25">
      <c r="A7" s="22"/>
      <c r="B7" s="22"/>
      <c r="C7" s="191"/>
      <c r="D7" s="191"/>
      <c r="E7" s="184" t="s">
        <v>26</v>
      </c>
      <c r="F7" s="184"/>
      <c r="G7" s="22"/>
      <c r="H7" s="22"/>
      <c r="I7" s="22"/>
    </row>
    <row r="8" spans="1:10" ht="150" x14ac:dyDescent="0.25">
      <c r="A8" s="59" t="s">
        <v>20</v>
      </c>
      <c r="B8" s="60" t="s">
        <v>9</v>
      </c>
      <c r="C8" s="59" t="s">
        <v>83</v>
      </c>
      <c r="D8" s="59" t="s">
        <v>84</v>
      </c>
      <c r="E8" s="59" t="s">
        <v>89</v>
      </c>
      <c r="F8" s="71" t="s">
        <v>102</v>
      </c>
      <c r="G8" s="22"/>
      <c r="H8" s="22"/>
      <c r="I8" s="22"/>
    </row>
    <row r="9" spans="1:10" ht="15.75" x14ac:dyDescent="0.25">
      <c r="A9" s="38">
        <v>1</v>
      </c>
      <c r="B9" s="38">
        <v>2</v>
      </c>
      <c r="C9" s="38">
        <v>3</v>
      </c>
      <c r="D9" s="38">
        <v>4</v>
      </c>
      <c r="E9" s="38" t="s">
        <v>94</v>
      </c>
      <c r="F9" s="38">
        <v>6</v>
      </c>
      <c r="G9" s="58"/>
      <c r="H9" s="58"/>
      <c r="I9" s="58"/>
    </row>
    <row r="10" spans="1:10" s="2" customFormat="1" ht="18" customHeight="1" x14ac:dyDescent="0.25">
      <c r="A10" s="52" t="s">
        <v>3</v>
      </c>
      <c r="B10" s="45" t="s">
        <v>85</v>
      </c>
      <c r="C10" s="11"/>
      <c r="D10" s="10"/>
      <c r="E10" s="10"/>
      <c r="F10" s="10"/>
    </row>
    <row r="11" spans="1:10" s="2" customFormat="1" ht="18" customHeight="1" x14ac:dyDescent="0.25">
      <c r="A11" s="52">
        <v>1</v>
      </c>
      <c r="B11" s="45" t="s">
        <v>16</v>
      </c>
      <c r="C11" s="16"/>
      <c r="D11" s="12"/>
      <c r="E11" s="12"/>
      <c r="F11" s="12"/>
    </row>
    <row r="12" spans="1:10" s="2" customFormat="1" ht="18" customHeight="1" x14ac:dyDescent="0.25">
      <c r="A12" s="13" t="s">
        <v>34</v>
      </c>
      <c r="B12" s="47" t="s">
        <v>45</v>
      </c>
      <c r="C12" s="16"/>
      <c r="D12" s="12"/>
      <c r="E12" s="12"/>
      <c r="F12" s="12"/>
    </row>
    <row r="13" spans="1:10" s="2" customFormat="1" ht="18" customHeight="1" x14ac:dyDescent="0.25">
      <c r="A13" s="13" t="s">
        <v>36</v>
      </c>
      <c r="B13" s="47" t="s">
        <v>46</v>
      </c>
      <c r="C13" s="14"/>
      <c r="D13" s="12"/>
      <c r="E13" s="12"/>
      <c r="F13" s="12"/>
    </row>
    <row r="14" spans="1:10" s="2" customFormat="1" ht="18" customHeight="1" x14ac:dyDescent="0.25">
      <c r="A14" s="48">
        <v>2</v>
      </c>
      <c r="B14" s="45" t="s">
        <v>96</v>
      </c>
      <c r="C14" s="11"/>
      <c r="D14" s="12"/>
      <c r="E14" s="12"/>
      <c r="F14" s="12"/>
    </row>
    <row r="15" spans="1:10" s="2" customFormat="1" ht="18" customHeight="1" x14ac:dyDescent="0.25">
      <c r="A15" s="49" t="s">
        <v>39</v>
      </c>
      <c r="B15" s="47" t="s">
        <v>50</v>
      </c>
      <c r="C15" s="18"/>
      <c r="D15" s="12"/>
      <c r="E15" s="12"/>
      <c r="F15" s="12"/>
    </row>
    <row r="16" spans="1:10" s="2" customFormat="1" ht="18" customHeight="1" x14ac:dyDescent="0.25">
      <c r="A16" s="50"/>
      <c r="B16" s="51" t="s">
        <v>51</v>
      </c>
      <c r="C16" s="16"/>
      <c r="D16" s="12"/>
      <c r="E16" s="12"/>
      <c r="F16" s="12"/>
    </row>
    <row r="17" spans="1:6" s="2" customFormat="1" ht="18" customHeight="1" x14ac:dyDescent="0.25">
      <c r="A17" s="50"/>
      <c r="B17" s="51" t="s">
        <v>52</v>
      </c>
      <c r="C17" s="16"/>
      <c r="D17" s="12"/>
      <c r="E17" s="12"/>
      <c r="F17" s="12"/>
    </row>
    <row r="18" spans="1:6" s="2" customFormat="1" ht="18" customHeight="1" x14ac:dyDescent="0.25">
      <c r="A18" s="50"/>
      <c r="B18" s="51" t="s">
        <v>53</v>
      </c>
      <c r="C18" s="15"/>
      <c r="D18" s="12"/>
      <c r="E18" s="12"/>
      <c r="F18" s="12"/>
    </row>
    <row r="19" spans="1:6" s="2" customFormat="1" ht="18" customHeight="1" x14ac:dyDescent="0.25">
      <c r="A19" s="49" t="s">
        <v>44</v>
      </c>
      <c r="B19" s="47" t="s">
        <v>54</v>
      </c>
      <c r="C19" s="19"/>
      <c r="D19" s="12"/>
      <c r="E19" s="12"/>
      <c r="F19" s="12"/>
    </row>
    <row r="20" spans="1:6" s="2" customFormat="1" ht="18" customHeight="1" x14ac:dyDescent="0.25">
      <c r="A20" s="49" t="s">
        <v>55</v>
      </c>
      <c r="B20" s="47" t="s">
        <v>56</v>
      </c>
      <c r="C20" s="19"/>
      <c r="D20" s="12"/>
      <c r="E20" s="12"/>
      <c r="F20" s="12"/>
    </row>
    <row r="21" spans="1:6" s="2" customFormat="1" ht="18" customHeight="1" x14ac:dyDescent="0.25">
      <c r="A21" s="52">
        <v>3</v>
      </c>
      <c r="B21" s="45" t="s">
        <v>97</v>
      </c>
      <c r="C21" s="19"/>
      <c r="D21" s="12"/>
      <c r="E21" s="12"/>
      <c r="F21" s="12"/>
    </row>
    <row r="22" spans="1:6" s="2" customFormat="1" ht="18" customHeight="1" x14ac:dyDescent="0.25">
      <c r="A22" s="13" t="s">
        <v>47</v>
      </c>
      <c r="B22" s="47" t="s">
        <v>41</v>
      </c>
      <c r="C22" s="19"/>
      <c r="D22" s="12"/>
      <c r="E22" s="12"/>
      <c r="F22" s="12"/>
    </row>
    <row r="23" spans="1:6" s="2" customFormat="1" ht="18" customHeight="1" x14ac:dyDescent="0.25">
      <c r="A23" s="13" t="s">
        <v>48</v>
      </c>
      <c r="B23" s="47" t="s">
        <v>56</v>
      </c>
      <c r="C23" s="27"/>
      <c r="D23" s="28"/>
      <c r="E23" s="28"/>
      <c r="F23" s="28"/>
    </row>
    <row r="24" spans="1:6" s="2" customFormat="1" ht="18" customHeight="1" x14ac:dyDescent="0.25">
      <c r="A24" s="52">
        <v>4</v>
      </c>
      <c r="B24" s="45" t="s">
        <v>57</v>
      </c>
      <c r="C24" s="19"/>
      <c r="D24" s="12"/>
      <c r="E24" s="12"/>
      <c r="F24" s="12"/>
    </row>
    <row r="25" spans="1:6" s="2" customFormat="1" ht="18" customHeight="1" x14ac:dyDescent="0.25">
      <c r="A25" s="13" t="s">
        <v>58</v>
      </c>
      <c r="B25" s="47" t="s">
        <v>41</v>
      </c>
      <c r="C25" s="12"/>
      <c r="D25" s="12"/>
      <c r="E25" s="12"/>
      <c r="F25" s="12"/>
    </row>
    <row r="26" spans="1:6" s="2" customFormat="1" ht="18" customHeight="1" x14ac:dyDescent="0.25">
      <c r="A26" s="13" t="s">
        <v>59</v>
      </c>
      <c r="B26" s="47" t="s">
        <v>56</v>
      </c>
      <c r="C26" s="25"/>
      <c r="D26" s="26"/>
      <c r="E26" s="26"/>
      <c r="F26" s="26"/>
    </row>
    <row r="27" spans="1:6" ht="15.75" x14ac:dyDescent="0.25">
      <c r="A27" s="52">
        <v>5</v>
      </c>
      <c r="B27" s="45" t="s">
        <v>60</v>
      </c>
      <c r="C27" s="27"/>
      <c r="D27" s="28"/>
      <c r="E27" s="28"/>
      <c r="F27" s="28"/>
    </row>
    <row r="28" spans="1:6" ht="15.75" x14ac:dyDescent="0.25">
      <c r="A28" s="13" t="s">
        <v>61</v>
      </c>
      <c r="B28" s="47" t="s">
        <v>41</v>
      </c>
      <c r="C28" s="17"/>
      <c r="D28" s="12"/>
      <c r="E28" s="12"/>
      <c r="F28" s="10"/>
    </row>
    <row r="29" spans="1:6" ht="15.75" x14ac:dyDescent="0.25">
      <c r="A29" s="13" t="s">
        <v>62</v>
      </c>
      <c r="B29" s="47" t="s">
        <v>56</v>
      </c>
      <c r="C29" s="17"/>
      <c r="D29" s="12"/>
      <c r="E29" s="12"/>
      <c r="F29" s="17"/>
    </row>
    <row r="30" spans="1:6" ht="18" x14ac:dyDescent="0.25">
      <c r="A30" s="52">
        <v>6</v>
      </c>
      <c r="B30" s="45" t="s">
        <v>95</v>
      </c>
      <c r="C30" s="29"/>
      <c r="D30" s="29"/>
      <c r="E30" s="29"/>
      <c r="F30" s="29"/>
    </row>
    <row r="31" spans="1:6" ht="18" x14ac:dyDescent="0.25">
      <c r="A31" s="13" t="s">
        <v>63</v>
      </c>
      <c r="B31" s="47" t="s">
        <v>41</v>
      </c>
      <c r="C31" s="29"/>
      <c r="D31" s="29"/>
      <c r="E31" s="29"/>
      <c r="F31" s="29"/>
    </row>
    <row r="32" spans="1:6" ht="18" x14ac:dyDescent="0.25">
      <c r="A32" s="13" t="s">
        <v>64</v>
      </c>
      <c r="B32" s="47" t="s">
        <v>56</v>
      </c>
      <c r="C32" s="29"/>
      <c r="D32" s="29"/>
      <c r="E32" s="29"/>
      <c r="F32" s="29"/>
    </row>
    <row r="33" spans="1:6" ht="18" x14ac:dyDescent="0.25">
      <c r="A33" s="52">
        <v>7</v>
      </c>
      <c r="B33" s="45" t="s">
        <v>15</v>
      </c>
      <c r="C33" s="29"/>
      <c r="D33" s="29"/>
      <c r="E33" s="29"/>
      <c r="F33" s="29"/>
    </row>
    <row r="34" spans="1:6" ht="18" x14ac:dyDescent="0.25">
      <c r="A34" s="13" t="s">
        <v>65</v>
      </c>
      <c r="B34" s="47" t="s">
        <v>41</v>
      </c>
      <c r="C34" s="29"/>
      <c r="D34" s="29"/>
      <c r="E34" s="29"/>
      <c r="F34" s="29"/>
    </row>
    <row r="35" spans="1:6" ht="18" x14ac:dyDescent="0.25">
      <c r="A35" s="13" t="s">
        <v>66</v>
      </c>
      <c r="B35" s="47" t="s">
        <v>56</v>
      </c>
      <c r="C35" s="29"/>
      <c r="D35" s="29"/>
      <c r="E35" s="29"/>
      <c r="F35" s="29"/>
    </row>
    <row r="36" spans="1:6" ht="18" x14ac:dyDescent="0.25">
      <c r="A36" s="52">
        <v>8</v>
      </c>
      <c r="B36" s="45" t="s">
        <v>67</v>
      </c>
      <c r="C36" s="29"/>
      <c r="D36" s="29"/>
      <c r="E36" s="29"/>
      <c r="F36" s="29"/>
    </row>
    <row r="37" spans="1:6" ht="18" x14ac:dyDescent="0.25">
      <c r="A37" s="13" t="s">
        <v>68</v>
      </c>
      <c r="B37" s="47" t="s">
        <v>41</v>
      </c>
      <c r="C37" s="29"/>
      <c r="D37" s="29"/>
      <c r="E37" s="29"/>
      <c r="F37" s="29"/>
    </row>
    <row r="38" spans="1:6" ht="18" x14ac:dyDescent="0.25">
      <c r="A38" s="13" t="s">
        <v>69</v>
      </c>
      <c r="B38" s="47" t="s">
        <v>56</v>
      </c>
      <c r="C38" s="29"/>
      <c r="D38" s="29"/>
      <c r="E38" s="29"/>
      <c r="F38" s="29"/>
    </row>
    <row r="39" spans="1:6" ht="31.5" x14ac:dyDescent="0.25">
      <c r="A39" s="52">
        <v>9</v>
      </c>
      <c r="B39" s="45" t="s">
        <v>70</v>
      </c>
      <c r="C39" s="29"/>
      <c r="D39" s="29"/>
      <c r="E39" s="29"/>
      <c r="F39" s="29"/>
    </row>
    <row r="40" spans="1:6" ht="18" x14ac:dyDescent="0.25">
      <c r="A40" s="13" t="s">
        <v>71</v>
      </c>
      <c r="B40" s="47" t="s">
        <v>41</v>
      </c>
      <c r="C40" s="29"/>
      <c r="D40" s="29"/>
      <c r="E40" s="29"/>
      <c r="F40" s="29"/>
    </row>
    <row r="41" spans="1:6" ht="18" x14ac:dyDescent="0.25">
      <c r="A41" s="13" t="s">
        <v>72</v>
      </c>
      <c r="B41" s="47" t="s">
        <v>56</v>
      </c>
      <c r="C41" s="29"/>
      <c r="D41" s="29"/>
      <c r="E41" s="29"/>
      <c r="F41" s="29"/>
    </row>
    <row r="42" spans="1:6" ht="18" x14ac:dyDescent="0.25">
      <c r="A42" s="52">
        <v>10</v>
      </c>
      <c r="B42" s="45" t="s">
        <v>14</v>
      </c>
      <c r="C42" s="29"/>
      <c r="D42" s="29"/>
      <c r="E42" s="29"/>
      <c r="F42" s="29"/>
    </row>
    <row r="43" spans="1:6" ht="18" x14ac:dyDescent="0.25">
      <c r="A43" s="13" t="s">
        <v>73</v>
      </c>
      <c r="B43" s="47" t="s">
        <v>41</v>
      </c>
      <c r="C43" s="29"/>
      <c r="D43" s="29"/>
      <c r="E43" s="29"/>
      <c r="F43" s="29"/>
    </row>
    <row r="44" spans="1:6" ht="18" x14ac:dyDescent="0.25">
      <c r="A44" s="13" t="s">
        <v>74</v>
      </c>
      <c r="B44" s="47" t="s">
        <v>56</v>
      </c>
      <c r="C44" s="29"/>
      <c r="D44" s="29"/>
      <c r="E44" s="29"/>
      <c r="F44" s="29"/>
    </row>
    <row r="45" spans="1:6" ht="15.75" x14ac:dyDescent="0.25">
      <c r="A45" s="52" t="s">
        <v>4</v>
      </c>
      <c r="B45" s="45" t="s">
        <v>86</v>
      </c>
      <c r="C45" s="27"/>
      <c r="D45" s="28"/>
      <c r="E45" s="28"/>
      <c r="F45" s="34"/>
    </row>
    <row r="46" spans="1:6" ht="15.75" x14ac:dyDescent="0.25">
      <c r="A46" s="52">
        <v>1</v>
      </c>
      <c r="B46" s="45" t="s">
        <v>16</v>
      </c>
      <c r="C46" s="27"/>
      <c r="D46" s="28"/>
      <c r="E46" s="28"/>
      <c r="F46" s="34"/>
    </row>
    <row r="47" spans="1:6" ht="15.75" x14ac:dyDescent="0.25">
      <c r="A47" s="13" t="s">
        <v>34</v>
      </c>
      <c r="B47" s="47" t="s">
        <v>103</v>
      </c>
      <c r="C47" s="27"/>
      <c r="D47" s="28"/>
      <c r="E47" s="28"/>
      <c r="F47" s="34"/>
    </row>
    <row r="48" spans="1:6" ht="15.75" x14ac:dyDescent="0.25">
      <c r="A48" s="13" t="s">
        <v>36</v>
      </c>
      <c r="B48" s="47" t="s">
        <v>104</v>
      </c>
      <c r="C48" s="27"/>
      <c r="D48" s="28"/>
      <c r="E48" s="28"/>
      <c r="F48" s="34"/>
    </row>
    <row r="49" spans="1:6" ht="15.75" x14ac:dyDescent="0.25">
      <c r="A49" s="48">
        <v>2</v>
      </c>
      <c r="B49" s="45" t="s">
        <v>96</v>
      </c>
      <c r="C49" s="27"/>
      <c r="D49" s="28"/>
      <c r="E49" s="28"/>
      <c r="F49" s="34"/>
    </row>
    <row r="50" spans="1:6" ht="15.75" x14ac:dyDescent="0.25">
      <c r="A50" s="13" t="s">
        <v>39</v>
      </c>
      <c r="B50" s="47" t="s">
        <v>103</v>
      </c>
      <c r="C50" s="27"/>
      <c r="D50" s="28"/>
      <c r="E50" s="28"/>
      <c r="F50" s="34"/>
    </row>
    <row r="51" spans="1:6" ht="15.75" x14ac:dyDescent="0.25">
      <c r="A51" s="13" t="s">
        <v>44</v>
      </c>
      <c r="B51" s="47" t="s">
        <v>104</v>
      </c>
      <c r="C51" s="27"/>
      <c r="D51" s="28"/>
      <c r="E51" s="28"/>
      <c r="F51" s="34"/>
    </row>
    <row r="52" spans="1:6" ht="31.5" x14ac:dyDescent="0.25">
      <c r="A52" s="52">
        <v>3</v>
      </c>
      <c r="B52" s="45" t="s">
        <v>97</v>
      </c>
      <c r="C52" s="27"/>
      <c r="D52" s="28"/>
      <c r="E52" s="28"/>
      <c r="F52" s="34"/>
    </row>
    <row r="53" spans="1:6" ht="15.75" x14ac:dyDescent="0.25">
      <c r="A53" s="13" t="s">
        <v>47</v>
      </c>
      <c r="B53" s="47" t="s">
        <v>103</v>
      </c>
      <c r="C53" s="27"/>
      <c r="D53" s="28"/>
      <c r="E53" s="28"/>
      <c r="F53" s="34"/>
    </row>
    <row r="54" spans="1:6" ht="15.75" x14ac:dyDescent="0.25">
      <c r="A54" s="13" t="s">
        <v>48</v>
      </c>
      <c r="B54" s="47" t="s">
        <v>104</v>
      </c>
      <c r="C54" s="27"/>
      <c r="D54" s="28"/>
      <c r="E54" s="28"/>
      <c r="F54" s="34"/>
    </row>
    <row r="55" spans="1:6" ht="15.75" x14ac:dyDescent="0.25">
      <c r="A55" s="52">
        <v>4</v>
      </c>
      <c r="B55" s="45" t="s">
        <v>57</v>
      </c>
      <c r="C55" s="27"/>
      <c r="D55" s="28"/>
      <c r="E55" s="28"/>
      <c r="F55" s="34"/>
    </row>
    <row r="56" spans="1:6" ht="15.75" x14ac:dyDescent="0.25">
      <c r="A56" s="13" t="s">
        <v>58</v>
      </c>
      <c r="B56" s="47" t="s">
        <v>103</v>
      </c>
      <c r="C56" s="27"/>
      <c r="D56" s="28"/>
      <c r="E56" s="28"/>
      <c r="F56" s="34"/>
    </row>
    <row r="57" spans="1:6" ht="15.75" x14ac:dyDescent="0.25">
      <c r="A57" s="13" t="s">
        <v>59</v>
      </c>
      <c r="B57" s="47" t="s">
        <v>104</v>
      </c>
      <c r="C57" s="27"/>
      <c r="D57" s="28"/>
      <c r="E57" s="28"/>
      <c r="F57" s="34"/>
    </row>
    <row r="58" spans="1:6" ht="15.75" x14ac:dyDescent="0.25">
      <c r="A58" s="52">
        <v>5</v>
      </c>
      <c r="B58" s="45" t="s">
        <v>60</v>
      </c>
      <c r="C58" s="27"/>
      <c r="D58" s="28"/>
      <c r="E58" s="28"/>
      <c r="F58" s="34"/>
    </row>
    <row r="59" spans="1:6" ht="15.75" x14ac:dyDescent="0.25">
      <c r="A59" s="13" t="s">
        <v>61</v>
      </c>
      <c r="B59" s="47" t="s">
        <v>103</v>
      </c>
      <c r="C59" s="27"/>
      <c r="D59" s="28"/>
      <c r="E59" s="28"/>
      <c r="F59" s="34"/>
    </row>
    <row r="60" spans="1:6" ht="15.75" x14ac:dyDescent="0.25">
      <c r="A60" s="13" t="s">
        <v>44</v>
      </c>
      <c r="B60" s="47" t="s">
        <v>104</v>
      </c>
      <c r="C60" s="27"/>
      <c r="D60" s="28"/>
      <c r="E60" s="28"/>
      <c r="F60" s="34"/>
    </row>
    <row r="61" spans="1:6" ht="15.75" x14ac:dyDescent="0.25">
      <c r="A61" s="52">
        <v>6</v>
      </c>
      <c r="B61" s="45" t="s">
        <v>95</v>
      </c>
      <c r="C61" s="27"/>
      <c r="D61" s="28"/>
      <c r="E61" s="28"/>
      <c r="F61" s="34"/>
    </row>
    <row r="62" spans="1:6" ht="15.75" x14ac:dyDescent="0.25">
      <c r="A62" s="13" t="s">
        <v>63</v>
      </c>
      <c r="B62" s="47" t="s">
        <v>103</v>
      </c>
      <c r="C62" s="27"/>
      <c r="D62" s="28"/>
      <c r="E62" s="28"/>
      <c r="F62" s="34"/>
    </row>
    <row r="63" spans="1:6" ht="15.75" x14ac:dyDescent="0.25">
      <c r="A63" s="13" t="s">
        <v>64</v>
      </c>
      <c r="B63" s="47" t="s">
        <v>104</v>
      </c>
      <c r="C63" s="27"/>
      <c r="D63" s="28"/>
      <c r="E63" s="28"/>
      <c r="F63" s="34"/>
    </row>
    <row r="64" spans="1:6" ht="15.75" x14ac:dyDescent="0.25">
      <c r="A64" s="52">
        <v>7</v>
      </c>
      <c r="B64" s="45" t="s">
        <v>15</v>
      </c>
      <c r="C64" s="27"/>
      <c r="D64" s="28"/>
      <c r="E64" s="28"/>
      <c r="F64" s="34"/>
    </row>
    <row r="65" spans="1:6" ht="15.75" x14ac:dyDescent="0.25">
      <c r="A65" s="13" t="s">
        <v>65</v>
      </c>
      <c r="B65" s="47" t="s">
        <v>103</v>
      </c>
      <c r="C65" s="27"/>
      <c r="D65" s="28"/>
      <c r="E65" s="28"/>
      <c r="F65" s="34"/>
    </row>
    <row r="66" spans="1:6" ht="15.75" x14ac:dyDescent="0.25">
      <c r="A66" s="13" t="s">
        <v>66</v>
      </c>
      <c r="B66" s="47" t="s">
        <v>104</v>
      </c>
      <c r="C66" s="27"/>
      <c r="D66" s="28"/>
      <c r="E66" s="28"/>
      <c r="F66" s="34"/>
    </row>
    <row r="67" spans="1:6" ht="15.75" x14ac:dyDescent="0.25">
      <c r="A67" s="52">
        <v>8</v>
      </c>
      <c r="B67" s="45" t="s">
        <v>67</v>
      </c>
      <c r="C67" s="27"/>
      <c r="D67" s="28"/>
      <c r="E67" s="28"/>
      <c r="F67" s="34"/>
    </row>
    <row r="68" spans="1:6" ht="15.75" x14ac:dyDescent="0.25">
      <c r="A68" s="13" t="s">
        <v>68</v>
      </c>
      <c r="B68" s="47" t="s">
        <v>103</v>
      </c>
      <c r="C68" s="27"/>
      <c r="D68" s="28"/>
      <c r="E68" s="28"/>
      <c r="F68" s="34"/>
    </row>
    <row r="69" spans="1:6" ht="15.75" x14ac:dyDescent="0.25">
      <c r="A69" s="13" t="s">
        <v>69</v>
      </c>
      <c r="B69" s="47" t="s">
        <v>104</v>
      </c>
      <c r="C69" s="27"/>
      <c r="D69" s="28"/>
      <c r="E69" s="28"/>
      <c r="F69" s="34"/>
    </row>
    <row r="70" spans="1:6" ht="31.5" x14ac:dyDescent="0.25">
      <c r="A70" s="52">
        <v>9</v>
      </c>
      <c r="B70" s="45" t="s">
        <v>70</v>
      </c>
      <c r="C70" s="27"/>
      <c r="D70" s="28"/>
      <c r="E70" s="28"/>
      <c r="F70" s="34"/>
    </row>
    <row r="71" spans="1:6" ht="15.75" x14ac:dyDescent="0.25">
      <c r="A71" s="13" t="s">
        <v>71</v>
      </c>
      <c r="B71" s="47" t="s">
        <v>103</v>
      </c>
      <c r="C71" s="27"/>
      <c r="D71" s="28"/>
      <c r="E71" s="28"/>
      <c r="F71" s="34"/>
    </row>
    <row r="72" spans="1:6" ht="15.75" x14ac:dyDescent="0.25">
      <c r="A72" s="13" t="s">
        <v>72</v>
      </c>
      <c r="B72" s="47" t="s">
        <v>104</v>
      </c>
      <c r="C72" s="27"/>
      <c r="D72" s="28"/>
      <c r="E72" s="28"/>
      <c r="F72" s="34"/>
    </row>
    <row r="73" spans="1:6" ht="15.75" x14ac:dyDescent="0.25">
      <c r="A73" s="52">
        <v>10</v>
      </c>
      <c r="B73" s="45" t="s">
        <v>14</v>
      </c>
      <c r="C73" s="27"/>
      <c r="D73" s="28"/>
      <c r="E73" s="28"/>
      <c r="F73" s="34"/>
    </row>
    <row r="74" spans="1:6" ht="15.75" x14ac:dyDescent="0.25">
      <c r="A74" s="13" t="s">
        <v>73</v>
      </c>
      <c r="B74" s="47" t="s">
        <v>103</v>
      </c>
      <c r="C74" s="27"/>
      <c r="D74" s="28"/>
      <c r="E74" s="28"/>
      <c r="F74" s="34"/>
    </row>
    <row r="75" spans="1:6" ht="15.75" x14ac:dyDescent="0.25">
      <c r="A75" s="13" t="s">
        <v>74</v>
      </c>
      <c r="B75" s="47" t="s">
        <v>104</v>
      </c>
      <c r="C75" s="27"/>
      <c r="D75" s="28"/>
      <c r="E75" s="28"/>
      <c r="F75" s="34"/>
    </row>
    <row r="76" spans="1:6" ht="15.75" x14ac:dyDescent="0.25">
      <c r="A76" s="52" t="s">
        <v>5</v>
      </c>
      <c r="B76" s="45" t="s">
        <v>87</v>
      </c>
      <c r="C76" s="27"/>
      <c r="D76" s="28"/>
      <c r="E76" s="28"/>
      <c r="F76" s="34"/>
    </row>
    <row r="77" spans="1:6" ht="15.75" x14ac:dyDescent="0.25">
      <c r="A77" s="52">
        <v>1</v>
      </c>
      <c r="B77" s="45" t="s">
        <v>16</v>
      </c>
      <c r="C77" s="27"/>
      <c r="D77" s="28"/>
      <c r="E77" s="28"/>
      <c r="F77" s="34"/>
    </row>
    <row r="78" spans="1:6" ht="15.75" x14ac:dyDescent="0.25">
      <c r="A78" s="13" t="s">
        <v>34</v>
      </c>
      <c r="B78" s="47" t="s">
        <v>103</v>
      </c>
      <c r="C78" s="27"/>
      <c r="D78" s="28"/>
      <c r="E78" s="28"/>
      <c r="F78" s="34"/>
    </row>
    <row r="79" spans="1:6" ht="15.75" x14ac:dyDescent="0.25">
      <c r="A79" s="13" t="s">
        <v>36</v>
      </c>
      <c r="B79" s="47" t="s">
        <v>104</v>
      </c>
      <c r="C79" s="27"/>
      <c r="D79" s="28"/>
      <c r="E79" s="28"/>
      <c r="F79" s="34"/>
    </row>
    <row r="80" spans="1:6" ht="15.75" x14ac:dyDescent="0.25">
      <c r="A80" s="48">
        <v>2</v>
      </c>
      <c r="B80" s="45" t="s">
        <v>96</v>
      </c>
      <c r="C80" s="27"/>
      <c r="D80" s="28"/>
      <c r="E80" s="28"/>
      <c r="F80" s="34"/>
    </row>
    <row r="81" spans="1:6" ht="15.75" x14ac:dyDescent="0.25">
      <c r="A81" s="13" t="s">
        <v>39</v>
      </c>
      <c r="B81" s="47" t="s">
        <v>103</v>
      </c>
      <c r="C81" s="27"/>
      <c r="D81" s="28"/>
      <c r="E81" s="28"/>
      <c r="F81" s="34"/>
    </row>
    <row r="82" spans="1:6" ht="15.75" x14ac:dyDescent="0.25">
      <c r="A82" s="13" t="s">
        <v>44</v>
      </c>
      <c r="B82" s="47" t="s">
        <v>104</v>
      </c>
      <c r="C82" s="27"/>
      <c r="D82" s="28"/>
      <c r="E82" s="28"/>
      <c r="F82" s="34"/>
    </row>
    <row r="83" spans="1:6" ht="31.5" x14ac:dyDescent="0.25">
      <c r="A83" s="52">
        <v>3</v>
      </c>
      <c r="B83" s="45" t="s">
        <v>97</v>
      </c>
      <c r="C83" s="27"/>
      <c r="D83" s="28"/>
      <c r="E83" s="28"/>
      <c r="F83" s="34"/>
    </row>
    <row r="84" spans="1:6" ht="15.75" x14ac:dyDescent="0.25">
      <c r="A84" s="13" t="s">
        <v>47</v>
      </c>
      <c r="B84" s="47" t="s">
        <v>103</v>
      </c>
      <c r="C84" s="27"/>
      <c r="D84" s="28"/>
      <c r="E84" s="28"/>
      <c r="F84" s="34"/>
    </row>
    <row r="85" spans="1:6" ht="15.75" x14ac:dyDescent="0.25">
      <c r="A85" s="13" t="s">
        <v>48</v>
      </c>
      <c r="B85" s="47" t="s">
        <v>104</v>
      </c>
      <c r="C85" s="27"/>
      <c r="D85" s="28"/>
      <c r="E85" s="28"/>
      <c r="F85" s="34"/>
    </row>
    <row r="86" spans="1:6" ht="15.75" x14ac:dyDescent="0.25">
      <c r="A86" s="52">
        <v>4</v>
      </c>
      <c r="B86" s="45" t="s">
        <v>57</v>
      </c>
      <c r="C86" s="27"/>
      <c r="D86" s="28"/>
      <c r="E86" s="28"/>
      <c r="F86" s="34"/>
    </row>
    <row r="87" spans="1:6" ht="15.75" x14ac:dyDescent="0.25">
      <c r="A87" s="13" t="s">
        <v>58</v>
      </c>
      <c r="B87" s="47" t="s">
        <v>103</v>
      </c>
      <c r="C87" s="27"/>
      <c r="D87" s="28"/>
      <c r="E87" s="28"/>
      <c r="F87" s="34"/>
    </row>
    <row r="88" spans="1:6" ht="15.75" x14ac:dyDescent="0.25">
      <c r="A88" s="13" t="s">
        <v>59</v>
      </c>
      <c r="B88" s="47" t="s">
        <v>104</v>
      </c>
      <c r="C88" s="27"/>
      <c r="D88" s="28"/>
      <c r="E88" s="28"/>
      <c r="F88" s="34"/>
    </row>
    <row r="89" spans="1:6" ht="15.75" x14ac:dyDescent="0.25">
      <c r="A89" s="52">
        <v>5</v>
      </c>
      <c r="B89" s="45" t="s">
        <v>60</v>
      </c>
      <c r="C89" s="27"/>
      <c r="D89" s="28"/>
      <c r="E89" s="28"/>
      <c r="F89" s="34"/>
    </row>
    <row r="90" spans="1:6" ht="15.75" x14ac:dyDescent="0.25">
      <c r="A90" s="13" t="s">
        <v>61</v>
      </c>
      <c r="B90" s="47" t="s">
        <v>103</v>
      </c>
      <c r="C90" s="27"/>
      <c r="D90" s="28"/>
      <c r="E90" s="28"/>
      <c r="F90" s="34"/>
    </row>
    <row r="91" spans="1:6" ht="15.75" x14ac:dyDescent="0.25">
      <c r="A91" s="13" t="s">
        <v>44</v>
      </c>
      <c r="B91" s="47" t="s">
        <v>104</v>
      </c>
      <c r="C91" s="27"/>
      <c r="D91" s="28"/>
      <c r="E91" s="28"/>
      <c r="F91" s="34"/>
    </row>
    <row r="92" spans="1:6" ht="15.75" x14ac:dyDescent="0.25">
      <c r="A92" s="52">
        <v>6</v>
      </c>
      <c r="B92" s="45" t="s">
        <v>95</v>
      </c>
      <c r="C92" s="27"/>
      <c r="D92" s="28"/>
      <c r="E92" s="28"/>
      <c r="F92" s="34"/>
    </row>
    <row r="93" spans="1:6" ht="15.75" x14ac:dyDescent="0.25">
      <c r="A93" s="13" t="s">
        <v>63</v>
      </c>
      <c r="B93" s="47" t="s">
        <v>103</v>
      </c>
      <c r="C93" s="27"/>
      <c r="D93" s="28"/>
      <c r="E93" s="28"/>
      <c r="F93" s="34"/>
    </row>
    <row r="94" spans="1:6" ht="15.75" x14ac:dyDescent="0.25">
      <c r="A94" s="13" t="s">
        <v>64</v>
      </c>
      <c r="B94" s="47" t="s">
        <v>104</v>
      </c>
      <c r="C94" s="27"/>
      <c r="D94" s="28"/>
      <c r="E94" s="28"/>
      <c r="F94" s="34"/>
    </row>
    <row r="95" spans="1:6" ht="15.75" x14ac:dyDescent="0.25">
      <c r="A95" s="52">
        <v>7</v>
      </c>
      <c r="B95" s="45" t="s">
        <v>15</v>
      </c>
      <c r="C95" s="27"/>
      <c r="D95" s="28"/>
      <c r="E95" s="28"/>
      <c r="F95" s="34"/>
    </row>
    <row r="96" spans="1:6" ht="15.75" x14ac:dyDescent="0.25">
      <c r="A96" s="13" t="s">
        <v>65</v>
      </c>
      <c r="B96" s="47" t="s">
        <v>103</v>
      </c>
      <c r="C96" s="27"/>
      <c r="D96" s="28"/>
      <c r="E96" s="28"/>
      <c r="F96" s="34"/>
    </row>
    <row r="97" spans="1:6" ht="15.75" x14ac:dyDescent="0.25">
      <c r="A97" s="13" t="s">
        <v>66</v>
      </c>
      <c r="B97" s="47" t="s">
        <v>104</v>
      </c>
      <c r="C97" s="27"/>
      <c r="D97" s="28"/>
      <c r="E97" s="28"/>
      <c r="F97" s="34"/>
    </row>
    <row r="98" spans="1:6" ht="15.75" x14ac:dyDescent="0.25">
      <c r="A98" s="52">
        <v>8</v>
      </c>
      <c r="B98" s="45" t="s">
        <v>67</v>
      </c>
      <c r="C98" s="27"/>
      <c r="D98" s="28"/>
      <c r="E98" s="28"/>
      <c r="F98" s="34"/>
    </row>
    <row r="99" spans="1:6" ht="15.75" x14ac:dyDescent="0.25">
      <c r="A99" s="13" t="s">
        <v>68</v>
      </c>
      <c r="B99" s="47" t="s">
        <v>103</v>
      </c>
      <c r="C99" s="27"/>
      <c r="D99" s="28"/>
      <c r="E99" s="28"/>
      <c r="F99" s="34"/>
    </row>
    <row r="100" spans="1:6" ht="15.75" x14ac:dyDescent="0.25">
      <c r="A100" s="13" t="s">
        <v>69</v>
      </c>
      <c r="B100" s="47" t="s">
        <v>104</v>
      </c>
      <c r="C100" s="27"/>
      <c r="D100" s="28"/>
      <c r="E100" s="28"/>
      <c r="F100" s="34"/>
    </row>
    <row r="101" spans="1:6" ht="31.5" x14ac:dyDescent="0.25">
      <c r="A101" s="52">
        <v>9</v>
      </c>
      <c r="B101" s="45" t="s">
        <v>70</v>
      </c>
      <c r="C101" s="27"/>
      <c r="D101" s="28"/>
      <c r="E101" s="28"/>
      <c r="F101" s="34"/>
    </row>
    <row r="102" spans="1:6" ht="15.75" x14ac:dyDescent="0.25">
      <c r="A102" s="13" t="s">
        <v>71</v>
      </c>
      <c r="B102" s="47" t="s">
        <v>103</v>
      </c>
      <c r="C102" s="27"/>
      <c r="D102" s="28"/>
      <c r="E102" s="28"/>
      <c r="F102" s="34"/>
    </row>
    <row r="103" spans="1:6" ht="15.75" x14ac:dyDescent="0.25">
      <c r="A103" s="13" t="s">
        <v>72</v>
      </c>
      <c r="B103" s="47" t="s">
        <v>104</v>
      </c>
      <c r="C103" s="27"/>
      <c r="D103" s="28"/>
      <c r="E103" s="28"/>
      <c r="F103" s="34"/>
    </row>
    <row r="104" spans="1:6" ht="15.75" x14ac:dyDescent="0.25">
      <c r="A104" s="52">
        <v>10</v>
      </c>
      <c r="B104" s="45" t="s">
        <v>14</v>
      </c>
      <c r="C104" s="27"/>
      <c r="D104" s="28"/>
      <c r="E104" s="28"/>
      <c r="F104" s="34"/>
    </row>
    <row r="105" spans="1:6" ht="15.75" x14ac:dyDescent="0.25">
      <c r="A105" s="13" t="s">
        <v>73</v>
      </c>
      <c r="B105" s="47" t="s">
        <v>103</v>
      </c>
      <c r="C105" s="27"/>
      <c r="D105" s="28"/>
      <c r="E105" s="28"/>
      <c r="F105" s="34"/>
    </row>
    <row r="106" spans="1:6" ht="15.75" x14ac:dyDescent="0.25">
      <c r="A106" s="13" t="s">
        <v>74</v>
      </c>
      <c r="B106" s="47" t="s">
        <v>104</v>
      </c>
      <c r="C106" s="27"/>
      <c r="D106" s="28"/>
      <c r="E106" s="28"/>
      <c r="F106" s="34"/>
    </row>
  </sheetData>
  <mergeCells count="8">
    <mergeCell ref="E7:F7"/>
    <mergeCell ref="C7:D7"/>
    <mergeCell ref="A1:F1"/>
    <mergeCell ref="A4:F4"/>
    <mergeCell ref="A5:F5"/>
    <mergeCell ref="A6:F6"/>
    <mergeCell ref="A2:B2"/>
    <mergeCell ref="A3:B3"/>
  </mergeCells>
  <pageMargins left="0" right="0" top="0.74803149606299213" bottom="0.74803149606299213"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0"/>
  <sheetViews>
    <sheetView workbookViewId="0">
      <selection activeCell="A10" sqref="A10:F10"/>
    </sheetView>
  </sheetViews>
  <sheetFormatPr defaultRowHeight="15" x14ac:dyDescent="0.25"/>
  <cols>
    <col min="1" max="1" width="7.140625" customWidth="1"/>
    <col min="2" max="2" width="40.5703125" customWidth="1"/>
    <col min="3" max="3" width="14.85546875" customWidth="1"/>
    <col min="4" max="4" width="19" customWidth="1"/>
    <col min="5" max="5" width="13" customWidth="1"/>
  </cols>
  <sheetData>
    <row r="1" spans="1:6" ht="27.75" customHeight="1" x14ac:dyDescent="0.25">
      <c r="A1" s="163" t="s">
        <v>177</v>
      </c>
      <c r="B1" s="163"/>
      <c r="C1" s="163"/>
      <c r="D1" s="163"/>
      <c r="E1" s="163"/>
      <c r="F1" s="163"/>
    </row>
    <row r="2" spans="1:6" ht="21" customHeight="1" x14ac:dyDescent="0.25">
      <c r="A2" s="161" t="s">
        <v>178</v>
      </c>
      <c r="B2" s="161"/>
      <c r="C2" s="172" t="s">
        <v>105</v>
      </c>
      <c r="D2" s="172"/>
      <c r="E2" s="172"/>
      <c r="F2" s="172"/>
    </row>
    <row r="3" spans="1:6" ht="21.75" customHeight="1" x14ac:dyDescent="0.3">
      <c r="A3" s="161" t="s">
        <v>116</v>
      </c>
      <c r="B3" s="161"/>
      <c r="C3" s="170" t="s">
        <v>106</v>
      </c>
      <c r="D3" s="170"/>
      <c r="E3" s="170"/>
      <c r="F3" s="170"/>
    </row>
    <row r="4" spans="1:6" ht="15.75" x14ac:dyDescent="0.25">
      <c r="A4" s="125"/>
      <c r="B4" s="125"/>
      <c r="C4" s="173"/>
      <c r="D4" s="173"/>
      <c r="E4" s="173"/>
      <c r="F4" s="173"/>
    </row>
    <row r="5" spans="1:6" ht="18.75" x14ac:dyDescent="0.3">
      <c r="A5" s="125"/>
      <c r="B5" s="125"/>
      <c r="C5" s="174" t="s">
        <v>203</v>
      </c>
      <c r="D5" s="174"/>
      <c r="E5" s="174"/>
      <c r="F5" s="174"/>
    </row>
    <row r="6" spans="1:6" ht="18.75" x14ac:dyDescent="0.3">
      <c r="A6" s="170" t="s">
        <v>200</v>
      </c>
      <c r="B6" s="170"/>
      <c r="C6" s="170"/>
      <c r="D6" s="170"/>
      <c r="E6" s="170"/>
      <c r="F6" s="170"/>
    </row>
    <row r="7" spans="1:6" ht="15.75" x14ac:dyDescent="0.25">
      <c r="A7" s="163" t="s">
        <v>193</v>
      </c>
      <c r="B7" s="163"/>
      <c r="C7" s="163"/>
      <c r="D7" s="163"/>
      <c r="E7" s="163"/>
      <c r="F7" s="163"/>
    </row>
    <row r="8" spans="1:6" ht="12.75" customHeight="1" x14ac:dyDescent="0.25">
      <c r="A8" s="163"/>
      <c r="B8" s="163"/>
      <c r="C8" s="163"/>
      <c r="D8" s="163"/>
      <c r="E8" s="163"/>
      <c r="F8" s="163"/>
    </row>
    <row r="9" spans="1:6" ht="41.25" customHeight="1" x14ac:dyDescent="0.25">
      <c r="A9" s="175" t="s">
        <v>109</v>
      </c>
      <c r="B9" s="176"/>
      <c r="C9" s="176"/>
      <c r="D9" s="176"/>
      <c r="E9" s="176"/>
      <c r="F9" s="176"/>
    </row>
    <row r="10" spans="1:6" ht="60" customHeight="1" x14ac:dyDescent="0.25">
      <c r="A10" s="177" t="s">
        <v>175</v>
      </c>
      <c r="B10" s="178"/>
      <c r="C10" s="178"/>
      <c r="D10" s="178"/>
      <c r="E10" s="178"/>
      <c r="F10" s="178"/>
    </row>
    <row r="11" spans="1:6" ht="38.25" customHeight="1" x14ac:dyDescent="0.25">
      <c r="A11" s="175" t="s">
        <v>201</v>
      </c>
      <c r="B11" s="175"/>
      <c r="C11" s="175"/>
      <c r="D11" s="175"/>
      <c r="E11" s="175"/>
      <c r="F11" s="175"/>
    </row>
    <row r="12" spans="1:6" ht="15.75" x14ac:dyDescent="0.25">
      <c r="A12" s="126"/>
      <c r="B12" s="126"/>
      <c r="C12" s="126"/>
      <c r="D12" s="126"/>
      <c r="E12" s="171" t="s">
        <v>194</v>
      </c>
      <c r="F12" s="171"/>
    </row>
    <row r="13" spans="1:6" ht="78" customHeight="1" x14ac:dyDescent="0.25">
      <c r="A13" s="59" t="s">
        <v>11</v>
      </c>
      <c r="B13" s="60" t="s">
        <v>9</v>
      </c>
      <c r="C13" s="59" t="s">
        <v>31</v>
      </c>
      <c r="D13" s="59" t="s">
        <v>199</v>
      </c>
      <c r="E13" s="59" t="s">
        <v>79</v>
      </c>
      <c r="F13" s="59" t="s">
        <v>198</v>
      </c>
    </row>
    <row r="14" spans="1:6" ht="15.75" x14ac:dyDescent="0.25">
      <c r="A14" s="57">
        <v>1</v>
      </c>
      <c r="B14" s="57">
        <v>2</v>
      </c>
      <c r="C14" s="57">
        <v>3</v>
      </c>
      <c r="D14" s="57">
        <v>4</v>
      </c>
      <c r="E14" s="57">
        <v>5</v>
      </c>
      <c r="F14" s="57">
        <v>6</v>
      </c>
    </row>
    <row r="15" spans="1:6" ht="21.75" customHeight="1" x14ac:dyDescent="0.25">
      <c r="A15" s="52" t="s">
        <v>2</v>
      </c>
      <c r="B15" s="45" t="s">
        <v>32</v>
      </c>
      <c r="C15" s="11"/>
      <c r="D15" s="118">
        <f>D16</f>
        <v>569824055</v>
      </c>
      <c r="E15" s="10"/>
      <c r="F15" s="10"/>
    </row>
    <row r="16" spans="1:6" ht="20.100000000000001" customHeight="1" x14ac:dyDescent="0.25">
      <c r="A16" s="52" t="s">
        <v>3</v>
      </c>
      <c r="B16" s="45" t="s">
        <v>33</v>
      </c>
      <c r="C16" s="147">
        <f>SUM(C17:C18)</f>
        <v>0</v>
      </c>
      <c r="D16" s="142">
        <f>D17+D18</f>
        <v>569824055</v>
      </c>
      <c r="E16" s="12"/>
      <c r="F16" s="12"/>
    </row>
    <row r="17" spans="1:6" ht="20.100000000000001" customHeight="1" x14ac:dyDescent="0.25">
      <c r="A17" s="80">
        <v>1</v>
      </c>
      <c r="B17" s="81" t="s">
        <v>212</v>
      </c>
      <c r="C17" s="150"/>
      <c r="D17" s="102">
        <v>197580000</v>
      </c>
      <c r="E17" s="102"/>
      <c r="F17" s="102"/>
    </row>
    <row r="18" spans="1:6" ht="20.100000000000001" customHeight="1" x14ac:dyDescent="0.25">
      <c r="A18" s="80">
        <v>2</v>
      </c>
      <c r="B18" s="81" t="s">
        <v>181</v>
      </c>
      <c r="C18" s="151"/>
      <c r="D18" s="102">
        <f>SUM(D19:D25)</f>
        <v>372244055</v>
      </c>
      <c r="E18" s="102"/>
      <c r="F18" s="102"/>
    </row>
    <row r="19" spans="1:6" ht="20.100000000000001" customHeight="1" x14ac:dyDescent="0.25">
      <c r="A19" s="80"/>
      <c r="B19" s="81" t="s">
        <v>182</v>
      </c>
      <c r="C19" s="144"/>
      <c r="D19" s="102">
        <v>85477500</v>
      </c>
      <c r="E19" s="102"/>
      <c r="F19" s="102"/>
    </row>
    <row r="20" spans="1:6" ht="20.100000000000001" customHeight="1" x14ac:dyDescent="0.25">
      <c r="A20" s="80"/>
      <c r="B20" s="81" t="s">
        <v>183</v>
      </c>
      <c r="C20" s="144"/>
      <c r="D20" s="102">
        <v>193807555</v>
      </c>
      <c r="E20" s="102"/>
      <c r="F20" s="102"/>
    </row>
    <row r="21" spans="1:6" ht="20.100000000000001" customHeight="1" x14ac:dyDescent="0.25">
      <c r="A21" s="80"/>
      <c r="B21" s="81" t="s">
        <v>184</v>
      </c>
      <c r="C21" s="146"/>
      <c r="D21" s="102">
        <v>20130000</v>
      </c>
      <c r="E21" s="102"/>
      <c r="F21" s="102"/>
    </row>
    <row r="22" spans="1:6" ht="20.100000000000001" customHeight="1" x14ac:dyDescent="0.25">
      <c r="A22" s="80"/>
      <c r="B22" s="81" t="s">
        <v>185</v>
      </c>
      <c r="C22" s="144"/>
      <c r="D22" s="102">
        <v>29587500</v>
      </c>
      <c r="E22" s="102"/>
      <c r="F22" s="102"/>
    </row>
    <row r="23" spans="1:6" ht="20.100000000000001" customHeight="1" x14ac:dyDescent="0.25">
      <c r="A23" s="80"/>
      <c r="B23" s="81" t="s">
        <v>186</v>
      </c>
      <c r="C23" s="144"/>
      <c r="D23" s="102">
        <v>19897500</v>
      </c>
      <c r="E23" s="102"/>
      <c r="F23" s="102"/>
    </row>
    <row r="24" spans="1:6" ht="20.100000000000001" customHeight="1" x14ac:dyDescent="0.25">
      <c r="A24" s="80"/>
      <c r="B24" s="81" t="s">
        <v>187</v>
      </c>
      <c r="C24" s="144"/>
      <c r="D24" s="102">
        <v>16224000</v>
      </c>
      <c r="E24" s="102"/>
      <c r="F24" s="102"/>
    </row>
    <row r="25" spans="1:6" ht="20.100000000000001" customHeight="1" x14ac:dyDescent="0.25">
      <c r="A25" s="80"/>
      <c r="B25" s="81" t="s">
        <v>188</v>
      </c>
      <c r="C25" s="144"/>
      <c r="D25" s="102">
        <v>7120000</v>
      </c>
      <c r="E25" s="102"/>
      <c r="F25" s="102"/>
    </row>
    <row r="26" spans="1:6" ht="20.100000000000001" customHeight="1" x14ac:dyDescent="0.25">
      <c r="A26" s="52" t="s">
        <v>4</v>
      </c>
      <c r="B26" s="45" t="s">
        <v>38</v>
      </c>
      <c r="C26" s="144"/>
      <c r="D26" s="142">
        <f>D27+D32</f>
        <v>291359172</v>
      </c>
      <c r="E26" s="102"/>
      <c r="F26" s="102"/>
    </row>
    <row r="27" spans="1:6" ht="20.100000000000001" customHeight="1" x14ac:dyDescent="0.25">
      <c r="A27" s="11">
        <v>1</v>
      </c>
      <c r="B27" s="46" t="s">
        <v>114</v>
      </c>
      <c r="C27" s="144"/>
      <c r="D27" s="102">
        <f>D28</f>
        <v>194653855</v>
      </c>
      <c r="E27" s="102"/>
      <c r="F27" s="102"/>
    </row>
    <row r="28" spans="1:6" ht="20.100000000000001" customHeight="1" x14ac:dyDescent="0.25">
      <c r="A28" s="80" t="s">
        <v>40</v>
      </c>
      <c r="B28" s="81" t="s">
        <v>41</v>
      </c>
      <c r="C28" s="147"/>
      <c r="D28" s="102">
        <f>SUM(D29:D30)</f>
        <v>194653855</v>
      </c>
      <c r="E28" s="102"/>
      <c r="F28" s="102"/>
    </row>
    <row r="29" spans="1:6" ht="20.100000000000001" customHeight="1" x14ac:dyDescent="0.25">
      <c r="A29" s="80"/>
      <c r="B29" s="81" t="s">
        <v>189</v>
      </c>
      <c r="C29" s="147"/>
      <c r="D29" s="102">
        <v>0</v>
      </c>
      <c r="E29" s="102"/>
      <c r="F29" s="102"/>
    </row>
    <row r="30" spans="1:6" ht="20.100000000000001" customHeight="1" x14ac:dyDescent="0.25">
      <c r="A30" s="80"/>
      <c r="B30" s="81" t="s">
        <v>190</v>
      </c>
      <c r="C30" s="147"/>
      <c r="D30" s="102">
        <v>194653855</v>
      </c>
      <c r="E30" s="102"/>
      <c r="F30" s="102"/>
    </row>
    <row r="31" spans="1:6" ht="20.100000000000001" customHeight="1" x14ac:dyDescent="0.25">
      <c r="A31" s="80" t="s">
        <v>42</v>
      </c>
      <c r="B31" s="81" t="s">
        <v>43</v>
      </c>
      <c r="C31" s="144"/>
      <c r="D31" s="102"/>
      <c r="E31" s="102"/>
      <c r="F31" s="102"/>
    </row>
    <row r="32" spans="1:6" ht="20.100000000000001" customHeight="1" x14ac:dyDescent="0.25">
      <c r="A32" s="11">
        <v>2</v>
      </c>
      <c r="B32" s="46" t="s">
        <v>16</v>
      </c>
      <c r="C32" s="145"/>
      <c r="D32" s="102">
        <f>SUM(D34:D35)</f>
        <v>96705317</v>
      </c>
      <c r="E32" s="102"/>
      <c r="F32" s="102"/>
    </row>
    <row r="33" spans="1:6" ht="20.100000000000001" customHeight="1" x14ac:dyDescent="0.25">
      <c r="A33" s="80" t="s">
        <v>40</v>
      </c>
      <c r="B33" s="81" t="s">
        <v>45</v>
      </c>
      <c r="C33" s="144"/>
      <c r="D33" s="102"/>
      <c r="E33" s="102"/>
      <c r="F33" s="102"/>
    </row>
    <row r="34" spans="1:6" ht="20.100000000000001" customHeight="1" x14ac:dyDescent="0.25">
      <c r="A34" s="80"/>
      <c r="B34" s="81" t="s">
        <v>189</v>
      </c>
      <c r="C34" s="144"/>
      <c r="D34" s="102">
        <v>13646917</v>
      </c>
      <c r="E34" s="102"/>
      <c r="F34" s="102"/>
    </row>
    <row r="35" spans="1:6" ht="20.100000000000001" customHeight="1" x14ac:dyDescent="0.25">
      <c r="A35" s="80"/>
      <c r="B35" s="81" t="s">
        <v>190</v>
      </c>
      <c r="C35" s="144"/>
      <c r="D35" s="102">
        <v>83058400</v>
      </c>
      <c r="E35" s="102"/>
      <c r="F35" s="102"/>
    </row>
    <row r="36" spans="1:6" ht="20.100000000000001" customHeight="1" x14ac:dyDescent="0.25">
      <c r="A36" s="80" t="s">
        <v>42</v>
      </c>
      <c r="B36" s="81" t="s">
        <v>46</v>
      </c>
      <c r="C36" s="145"/>
      <c r="D36" s="102"/>
      <c r="E36" s="102"/>
      <c r="F36" s="102"/>
    </row>
    <row r="37" spans="1:6" ht="20.100000000000001" customHeight="1" x14ac:dyDescent="0.25">
      <c r="A37" s="52" t="s">
        <v>5</v>
      </c>
      <c r="B37" s="45" t="s">
        <v>93</v>
      </c>
      <c r="C37" s="144"/>
      <c r="D37" s="142">
        <f>D38</f>
        <v>0</v>
      </c>
      <c r="E37" s="102"/>
      <c r="F37" s="102"/>
    </row>
    <row r="38" spans="1:6" ht="20.100000000000001" customHeight="1" x14ac:dyDescent="0.25">
      <c r="A38" s="11">
        <v>1</v>
      </c>
      <c r="B38" s="46" t="s">
        <v>191</v>
      </c>
      <c r="C38" s="110"/>
      <c r="D38" s="102"/>
      <c r="E38" s="102"/>
      <c r="F38" s="102"/>
    </row>
    <row r="39" spans="1:6" ht="20.100000000000001" customHeight="1" x14ac:dyDescent="0.25">
      <c r="A39" s="52" t="s">
        <v>6</v>
      </c>
      <c r="B39" s="45" t="s">
        <v>49</v>
      </c>
      <c r="C39" s="152">
        <f>C40</f>
        <v>120160000</v>
      </c>
      <c r="D39" s="142">
        <f>D40</f>
        <v>1620561390</v>
      </c>
      <c r="E39" s="102"/>
      <c r="F39" s="102"/>
    </row>
    <row r="40" spans="1:6" ht="20.100000000000001" customHeight="1" x14ac:dyDescent="0.25">
      <c r="A40" s="52" t="s">
        <v>3</v>
      </c>
      <c r="B40" s="45" t="s">
        <v>85</v>
      </c>
      <c r="C40" s="148">
        <f>C41</f>
        <v>120160000</v>
      </c>
      <c r="D40" s="102">
        <f>D41</f>
        <v>1620561390</v>
      </c>
      <c r="E40" s="102"/>
      <c r="F40" s="102"/>
    </row>
    <row r="41" spans="1:6" ht="20.100000000000001" customHeight="1" x14ac:dyDescent="0.25">
      <c r="A41" s="52">
        <v>1</v>
      </c>
      <c r="B41" s="45" t="s">
        <v>16</v>
      </c>
      <c r="C41" s="148">
        <f>SUM(C42:C43)</f>
        <v>120160000</v>
      </c>
      <c r="D41" s="102">
        <f>SUM(D42:D43)</f>
        <v>1620561390</v>
      </c>
      <c r="E41" s="102"/>
      <c r="F41" s="102"/>
    </row>
    <row r="42" spans="1:6" ht="20.100000000000001" customHeight="1" x14ac:dyDescent="0.25">
      <c r="A42" s="80" t="s">
        <v>34</v>
      </c>
      <c r="B42" s="81" t="s">
        <v>45</v>
      </c>
      <c r="C42" s="102"/>
      <c r="D42" s="102">
        <v>1153614921</v>
      </c>
      <c r="E42" s="102"/>
      <c r="F42" s="102"/>
    </row>
    <row r="43" spans="1:6" ht="20.100000000000001" customHeight="1" x14ac:dyDescent="0.25">
      <c r="A43" s="80" t="s">
        <v>36</v>
      </c>
      <c r="B43" s="81" t="s">
        <v>46</v>
      </c>
      <c r="C43" s="149">
        <v>120160000</v>
      </c>
      <c r="D43" s="143">
        <v>466946469</v>
      </c>
      <c r="E43" s="103"/>
      <c r="F43" s="103"/>
    </row>
    <row r="44" spans="1:6" ht="15.75" x14ac:dyDescent="0.25">
      <c r="A44" s="80"/>
      <c r="B44" s="81"/>
      <c r="C44" s="25"/>
      <c r="D44" s="103"/>
      <c r="E44" s="103"/>
      <c r="F44" s="103"/>
    </row>
    <row r="45" spans="1:6" ht="18" x14ac:dyDescent="0.25">
      <c r="A45" s="2"/>
      <c r="B45" s="2"/>
      <c r="C45" s="2"/>
      <c r="D45" s="2"/>
      <c r="E45" s="2"/>
      <c r="F45" s="2"/>
    </row>
    <row r="46" spans="1:6" ht="18" x14ac:dyDescent="0.25">
      <c r="A46" s="2"/>
      <c r="B46" s="2"/>
      <c r="C46" s="2"/>
      <c r="D46" s="179" t="s">
        <v>202</v>
      </c>
      <c r="E46" s="179"/>
      <c r="F46" s="179"/>
    </row>
    <row r="47" spans="1:6" ht="18.75" x14ac:dyDescent="0.3">
      <c r="A47" s="2"/>
      <c r="B47" s="156" t="s">
        <v>196</v>
      </c>
      <c r="C47" s="2"/>
      <c r="D47" s="180" t="s">
        <v>76</v>
      </c>
      <c r="E47" s="180"/>
      <c r="F47" s="180"/>
    </row>
    <row r="48" spans="1:6" ht="18.75" x14ac:dyDescent="0.3">
      <c r="A48" s="2"/>
      <c r="B48" s="155"/>
      <c r="C48" s="2"/>
      <c r="D48" s="154"/>
      <c r="E48" s="154"/>
      <c r="F48" s="154"/>
    </row>
    <row r="49" spans="1:6" ht="18.75" x14ac:dyDescent="0.3">
      <c r="A49" s="2"/>
      <c r="B49" s="155"/>
      <c r="C49" s="2"/>
      <c r="D49" s="153"/>
      <c r="E49" s="153"/>
      <c r="F49" s="153"/>
    </row>
    <row r="50" spans="1:6" ht="18.75" x14ac:dyDescent="0.3">
      <c r="A50" s="2"/>
      <c r="B50" s="155"/>
      <c r="C50" s="2"/>
      <c r="D50" s="2"/>
      <c r="E50" s="2"/>
      <c r="F50" s="2"/>
    </row>
    <row r="51" spans="1:6" ht="18.75" x14ac:dyDescent="0.3">
      <c r="A51" s="2"/>
      <c r="B51" s="155" t="s">
        <v>138</v>
      </c>
      <c r="C51" s="2"/>
      <c r="D51" s="181" t="s">
        <v>139</v>
      </c>
      <c r="E51" s="181"/>
      <c r="F51" s="181"/>
    </row>
    <row r="94" spans="1:6" ht="23.25" customHeight="1" x14ac:dyDescent="0.25">
      <c r="A94" s="163" t="s">
        <v>177</v>
      </c>
      <c r="B94" s="163"/>
      <c r="C94" s="163"/>
      <c r="D94" s="163"/>
      <c r="E94" s="163"/>
      <c r="F94" s="163"/>
    </row>
    <row r="95" spans="1:6" ht="20.25" customHeight="1" x14ac:dyDescent="0.25">
      <c r="A95" s="161" t="s">
        <v>178</v>
      </c>
      <c r="B95" s="161"/>
      <c r="C95" s="172" t="s">
        <v>105</v>
      </c>
      <c r="D95" s="172"/>
      <c r="E95" s="172"/>
      <c r="F95" s="172"/>
    </row>
    <row r="96" spans="1:6" ht="18.75" x14ac:dyDescent="0.3">
      <c r="A96" s="161" t="s">
        <v>116</v>
      </c>
      <c r="B96" s="161"/>
      <c r="C96" s="170" t="s">
        <v>106</v>
      </c>
      <c r="D96" s="170"/>
      <c r="E96" s="170"/>
      <c r="F96" s="170"/>
    </row>
    <row r="97" spans="1:6" ht="15.75" x14ac:dyDescent="0.25">
      <c r="A97" s="125"/>
      <c r="B97" s="125"/>
      <c r="C97" s="173"/>
      <c r="D97" s="173"/>
      <c r="E97" s="173"/>
      <c r="F97" s="173"/>
    </row>
    <row r="98" spans="1:6" ht="25.5" customHeight="1" x14ac:dyDescent="0.3">
      <c r="A98" s="125"/>
      <c r="B98" s="125"/>
      <c r="C98" s="174" t="s">
        <v>204</v>
      </c>
      <c r="D98" s="174"/>
      <c r="E98" s="174"/>
      <c r="F98" s="174"/>
    </row>
    <row r="99" spans="1:6" ht="27" customHeight="1" x14ac:dyDescent="0.3">
      <c r="A99" s="170" t="s">
        <v>214</v>
      </c>
      <c r="B99" s="170"/>
      <c r="C99" s="170"/>
      <c r="D99" s="170"/>
      <c r="E99" s="170"/>
      <c r="F99" s="170"/>
    </row>
    <row r="100" spans="1:6" ht="15.75" x14ac:dyDescent="0.25">
      <c r="A100" s="163" t="s">
        <v>193</v>
      </c>
      <c r="B100" s="163"/>
      <c r="C100" s="163"/>
      <c r="D100" s="163"/>
      <c r="E100" s="163"/>
      <c r="F100" s="163"/>
    </row>
    <row r="101" spans="1:6" ht="15.75" x14ac:dyDescent="0.25">
      <c r="A101" s="163"/>
      <c r="B101" s="163"/>
      <c r="C101" s="163"/>
      <c r="D101" s="163"/>
      <c r="E101" s="163"/>
      <c r="F101" s="163"/>
    </row>
    <row r="102" spans="1:6" ht="36.75" customHeight="1" x14ac:dyDescent="0.25">
      <c r="A102" s="175" t="s">
        <v>109</v>
      </c>
      <c r="B102" s="176"/>
      <c r="C102" s="176"/>
      <c r="D102" s="176"/>
      <c r="E102" s="176"/>
      <c r="F102" s="176"/>
    </row>
    <row r="103" spans="1:6" ht="55.5" customHeight="1" x14ac:dyDescent="0.25">
      <c r="A103" s="177" t="s">
        <v>175</v>
      </c>
      <c r="B103" s="178"/>
      <c r="C103" s="178"/>
      <c r="D103" s="178"/>
      <c r="E103" s="178"/>
      <c r="F103" s="178"/>
    </row>
    <row r="104" spans="1:6" ht="33" customHeight="1" x14ac:dyDescent="0.25">
      <c r="A104" s="175" t="s">
        <v>215</v>
      </c>
      <c r="B104" s="175"/>
      <c r="C104" s="175"/>
      <c r="D104" s="175"/>
      <c r="E104" s="175"/>
      <c r="F104" s="175"/>
    </row>
    <row r="105" spans="1:6" ht="15.75" x14ac:dyDescent="0.25">
      <c r="A105" s="126"/>
      <c r="B105" s="126"/>
      <c r="C105" s="126"/>
      <c r="D105" s="126"/>
      <c r="E105" s="171" t="s">
        <v>194</v>
      </c>
      <c r="F105" s="171"/>
    </row>
    <row r="106" spans="1:6" ht="63" x14ac:dyDescent="0.25">
      <c r="A106" s="59" t="s">
        <v>11</v>
      </c>
      <c r="B106" s="60" t="s">
        <v>9</v>
      </c>
      <c r="C106" s="59" t="s">
        <v>31</v>
      </c>
      <c r="D106" s="59" t="s">
        <v>210</v>
      </c>
      <c r="E106" s="59" t="s">
        <v>79</v>
      </c>
      <c r="F106" s="59" t="s">
        <v>198</v>
      </c>
    </row>
    <row r="107" spans="1:6" ht="15.75" x14ac:dyDescent="0.25">
      <c r="A107" s="57">
        <v>1</v>
      </c>
      <c r="B107" s="57">
        <v>2</v>
      </c>
      <c r="C107" s="57">
        <v>3</v>
      </c>
      <c r="D107" s="57">
        <v>4</v>
      </c>
      <c r="E107" s="57">
        <v>5</v>
      </c>
      <c r="F107" s="57">
        <v>6</v>
      </c>
    </row>
    <row r="108" spans="1:6" ht="24" customHeight="1" x14ac:dyDescent="0.25">
      <c r="A108" s="52" t="s">
        <v>2</v>
      </c>
      <c r="B108" s="45" t="s">
        <v>32</v>
      </c>
      <c r="C108" s="11"/>
      <c r="D108" s="118">
        <f>D109</f>
        <v>306070000</v>
      </c>
      <c r="E108" s="10"/>
      <c r="F108" s="10"/>
    </row>
    <row r="109" spans="1:6" ht="20.100000000000001" customHeight="1" x14ac:dyDescent="0.25">
      <c r="A109" s="52" t="s">
        <v>3</v>
      </c>
      <c r="B109" s="45" t="s">
        <v>33</v>
      </c>
      <c r="C109" s="147">
        <f>SUM(C110:C111)</f>
        <v>0</v>
      </c>
      <c r="D109" s="142">
        <f>D110+D111+D120</f>
        <v>306070000</v>
      </c>
      <c r="E109" s="12"/>
      <c r="F109" s="12"/>
    </row>
    <row r="110" spans="1:6" ht="20.100000000000001" customHeight="1" x14ac:dyDescent="0.25">
      <c r="A110" s="80">
        <v>1</v>
      </c>
      <c r="B110" s="81" t="s">
        <v>213</v>
      </c>
      <c r="C110" s="150"/>
      <c r="D110" s="102">
        <v>5950000</v>
      </c>
      <c r="E110" s="102"/>
      <c r="F110" s="102"/>
    </row>
    <row r="111" spans="1:6" ht="20.100000000000001" customHeight="1" x14ac:dyDescent="0.25">
      <c r="A111" s="80">
        <v>2</v>
      </c>
      <c r="B111" s="81" t="s">
        <v>181</v>
      </c>
      <c r="C111" s="151"/>
      <c r="D111" s="102">
        <f>SUM(D112:D119)</f>
        <v>138662500</v>
      </c>
      <c r="E111" s="102"/>
      <c r="F111" s="102"/>
    </row>
    <row r="112" spans="1:6" ht="20.100000000000001" customHeight="1" x14ac:dyDescent="0.25">
      <c r="A112" s="80"/>
      <c r="B112" s="81" t="s">
        <v>182</v>
      </c>
      <c r="C112" s="144"/>
      <c r="D112" s="102">
        <v>6772500</v>
      </c>
      <c r="E112" s="102"/>
      <c r="F112" s="102"/>
    </row>
    <row r="113" spans="1:6" ht="20.100000000000001" customHeight="1" x14ac:dyDescent="0.25">
      <c r="A113" s="80"/>
      <c r="B113" s="81" t="s">
        <v>183</v>
      </c>
      <c r="C113" s="144"/>
      <c r="D113" s="102">
        <v>6480000</v>
      </c>
      <c r="E113" s="102"/>
      <c r="F113" s="102"/>
    </row>
    <row r="114" spans="1:6" ht="20.100000000000001" customHeight="1" x14ac:dyDescent="0.25">
      <c r="A114" s="80"/>
      <c r="B114" s="81" t="s">
        <v>184</v>
      </c>
      <c r="C114" s="146"/>
      <c r="D114" s="102">
        <v>740000</v>
      </c>
      <c r="E114" s="102"/>
      <c r="F114" s="102"/>
    </row>
    <row r="115" spans="1:6" ht="20.100000000000001" customHeight="1" x14ac:dyDescent="0.25">
      <c r="A115" s="80"/>
      <c r="B115" s="81" t="s">
        <v>185</v>
      </c>
      <c r="C115" s="144"/>
      <c r="D115" s="102">
        <v>2295000</v>
      </c>
      <c r="E115" s="102"/>
      <c r="F115" s="102"/>
    </row>
    <row r="116" spans="1:6" ht="20.100000000000001" customHeight="1" x14ac:dyDescent="0.25">
      <c r="A116" s="80"/>
      <c r="B116" s="81" t="s">
        <v>186</v>
      </c>
      <c r="C116" s="144"/>
      <c r="D116" s="102">
        <v>490000</v>
      </c>
      <c r="E116" s="102"/>
      <c r="F116" s="102"/>
    </row>
    <row r="117" spans="1:6" ht="20.100000000000001" customHeight="1" x14ac:dyDescent="0.25">
      <c r="A117" s="80"/>
      <c r="B117" s="81" t="s">
        <v>187</v>
      </c>
      <c r="C117" s="144"/>
      <c r="D117" s="102">
        <v>465000</v>
      </c>
      <c r="E117" s="102"/>
      <c r="F117" s="102"/>
    </row>
    <row r="118" spans="1:6" ht="20.100000000000001" customHeight="1" x14ac:dyDescent="0.25">
      <c r="A118" s="80"/>
      <c r="B118" s="81" t="s">
        <v>188</v>
      </c>
      <c r="C118" s="144"/>
      <c r="D118" s="102">
        <v>420000</v>
      </c>
      <c r="E118" s="102"/>
      <c r="F118" s="102"/>
    </row>
    <row r="119" spans="1:6" ht="20.100000000000001" customHeight="1" x14ac:dyDescent="0.25">
      <c r="A119" s="80"/>
      <c r="B119" s="81" t="s">
        <v>209</v>
      </c>
      <c r="C119" s="144"/>
      <c r="D119" s="102">
        <v>121000000</v>
      </c>
      <c r="E119" s="102"/>
      <c r="F119" s="102"/>
    </row>
    <row r="120" spans="1:6" ht="20.100000000000001" customHeight="1" x14ac:dyDescent="0.25">
      <c r="A120" s="80">
        <v>3</v>
      </c>
      <c r="B120" s="81" t="s">
        <v>152</v>
      </c>
      <c r="C120" s="144"/>
      <c r="D120" s="142">
        <f>SUM(D121:D124)</f>
        <v>161457500</v>
      </c>
      <c r="E120" s="102"/>
      <c r="F120" s="102"/>
    </row>
    <row r="121" spans="1:6" ht="20.100000000000001" customHeight="1" x14ac:dyDescent="0.25">
      <c r="A121" s="80"/>
      <c r="B121" s="81" t="s">
        <v>205</v>
      </c>
      <c r="C121" s="144"/>
      <c r="D121" s="102">
        <v>76775000</v>
      </c>
      <c r="E121" s="102"/>
      <c r="F121" s="102"/>
    </row>
    <row r="122" spans="1:6" ht="20.100000000000001" customHeight="1" x14ac:dyDescent="0.25">
      <c r="A122" s="80"/>
      <c r="B122" s="81" t="s">
        <v>206</v>
      </c>
      <c r="C122" s="144"/>
      <c r="D122" s="102">
        <v>29937500</v>
      </c>
      <c r="E122" s="102"/>
      <c r="F122" s="102"/>
    </row>
    <row r="123" spans="1:6" ht="20.100000000000001" customHeight="1" x14ac:dyDescent="0.25">
      <c r="A123" s="80"/>
      <c r="B123" s="81" t="s">
        <v>207</v>
      </c>
      <c r="C123" s="144"/>
      <c r="D123" s="102">
        <v>19745000</v>
      </c>
      <c r="E123" s="102"/>
      <c r="F123" s="102"/>
    </row>
    <row r="124" spans="1:6" ht="20.100000000000001" customHeight="1" x14ac:dyDescent="0.25">
      <c r="A124" s="80"/>
      <c r="B124" s="81" t="s">
        <v>208</v>
      </c>
      <c r="C124" s="144"/>
      <c r="D124" s="102">
        <v>35000000</v>
      </c>
      <c r="E124" s="102"/>
      <c r="F124" s="102"/>
    </row>
    <row r="125" spans="1:6" ht="20.100000000000001" customHeight="1" x14ac:dyDescent="0.25">
      <c r="A125" s="52" t="s">
        <v>4</v>
      </c>
      <c r="B125" s="45" t="s">
        <v>38</v>
      </c>
      <c r="C125" s="144"/>
      <c r="D125" s="142">
        <f>D126+D131</f>
        <v>478964722</v>
      </c>
      <c r="E125" s="102"/>
      <c r="F125" s="102"/>
    </row>
    <row r="126" spans="1:6" ht="20.100000000000001" customHeight="1" x14ac:dyDescent="0.25">
      <c r="A126" s="11">
        <v>1</v>
      </c>
      <c r="B126" s="46" t="s">
        <v>114</v>
      </c>
      <c r="C126" s="144"/>
      <c r="D126" s="102">
        <f>D127</f>
        <v>344292890</v>
      </c>
      <c r="E126" s="102"/>
      <c r="F126" s="102"/>
    </row>
    <row r="127" spans="1:6" ht="20.100000000000001" customHeight="1" x14ac:dyDescent="0.25">
      <c r="A127" s="80" t="s">
        <v>40</v>
      </c>
      <c r="B127" s="81" t="s">
        <v>41</v>
      </c>
      <c r="C127" s="147"/>
      <c r="D127" s="102">
        <f>SUM(D128:D129)</f>
        <v>344292890</v>
      </c>
      <c r="E127" s="102"/>
      <c r="F127" s="102"/>
    </row>
    <row r="128" spans="1:6" ht="20.100000000000001" customHeight="1" x14ac:dyDescent="0.25">
      <c r="A128" s="80"/>
      <c r="B128" s="81" t="s">
        <v>189</v>
      </c>
      <c r="C128" s="147"/>
      <c r="D128" s="102">
        <v>30700000</v>
      </c>
      <c r="E128" s="102"/>
      <c r="F128" s="102"/>
    </row>
    <row r="129" spans="1:6" ht="20.100000000000001" customHeight="1" x14ac:dyDescent="0.25">
      <c r="A129" s="80"/>
      <c r="B129" s="81" t="s">
        <v>190</v>
      </c>
      <c r="C129" s="147"/>
      <c r="D129" s="102">
        <v>313592890</v>
      </c>
      <c r="E129" s="102"/>
      <c r="F129" s="102"/>
    </row>
    <row r="130" spans="1:6" ht="20.100000000000001" customHeight="1" x14ac:dyDescent="0.25">
      <c r="A130" s="80" t="s">
        <v>42</v>
      </c>
      <c r="B130" s="81" t="s">
        <v>43</v>
      </c>
      <c r="C130" s="144"/>
      <c r="D130" s="102"/>
      <c r="E130" s="102"/>
      <c r="F130" s="102"/>
    </row>
    <row r="131" spans="1:6" ht="20.100000000000001" customHeight="1" x14ac:dyDescent="0.25">
      <c r="A131" s="11">
        <v>2</v>
      </c>
      <c r="B131" s="46" t="s">
        <v>16</v>
      </c>
      <c r="C131" s="145"/>
      <c r="D131" s="102">
        <f>SUM(D133:D134)</f>
        <v>134671832</v>
      </c>
      <c r="E131" s="102"/>
      <c r="F131" s="102"/>
    </row>
    <row r="132" spans="1:6" ht="20.100000000000001" customHeight="1" x14ac:dyDescent="0.25">
      <c r="A132" s="80" t="s">
        <v>40</v>
      </c>
      <c r="B132" s="81" t="s">
        <v>45</v>
      </c>
      <c r="C132" s="144"/>
      <c r="D132" s="102"/>
      <c r="E132" s="102"/>
      <c r="F132" s="102"/>
    </row>
    <row r="133" spans="1:6" ht="20.100000000000001" customHeight="1" x14ac:dyDescent="0.25">
      <c r="A133" s="80"/>
      <c r="B133" s="81" t="s">
        <v>189</v>
      </c>
      <c r="C133" s="144"/>
      <c r="D133" s="102">
        <v>15295000</v>
      </c>
      <c r="E133" s="102"/>
      <c r="F133" s="102"/>
    </row>
    <row r="134" spans="1:6" ht="20.100000000000001" customHeight="1" x14ac:dyDescent="0.25">
      <c r="A134" s="80"/>
      <c r="B134" s="81" t="s">
        <v>190</v>
      </c>
      <c r="C134" s="144"/>
      <c r="D134" s="102">
        <v>119376832</v>
      </c>
      <c r="E134" s="102"/>
      <c r="F134" s="102"/>
    </row>
    <row r="135" spans="1:6" ht="20.100000000000001" customHeight="1" x14ac:dyDescent="0.25">
      <c r="A135" s="80" t="s">
        <v>42</v>
      </c>
      <c r="B135" s="81" t="s">
        <v>46</v>
      </c>
      <c r="C135" s="145"/>
      <c r="D135" s="102"/>
      <c r="E135" s="102"/>
      <c r="F135" s="102"/>
    </row>
    <row r="136" spans="1:6" ht="20.100000000000001" customHeight="1" x14ac:dyDescent="0.25">
      <c r="A136" s="52" t="s">
        <v>5</v>
      </c>
      <c r="B136" s="45" t="s">
        <v>93</v>
      </c>
      <c r="C136" s="144"/>
      <c r="D136" s="142">
        <f>D137</f>
        <v>0</v>
      </c>
      <c r="E136" s="102"/>
      <c r="F136" s="102"/>
    </row>
    <row r="137" spans="1:6" ht="20.100000000000001" customHeight="1" x14ac:dyDescent="0.25">
      <c r="A137" s="11">
        <v>1</v>
      </c>
      <c r="B137" s="46" t="s">
        <v>191</v>
      </c>
      <c r="C137" s="110"/>
      <c r="D137" s="102"/>
      <c r="E137" s="102"/>
      <c r="F137" s="102"/>
    </row>
    <row r="138" spans="1:6" ht="20.100000000000001" customHeight="1" x14ac:dyDescent="0.25">
      <c r="A138" s="52" t="s">
        <v>6</v>
      </c>
      <c r="B138" s="45" t="s">
        <v>49</v>
      </c>
      <c r="C138" s="152">
        <f>C139</f>
        <v>187407651</v>
      </c>
      <c r="D138" s="142">
        <f>D139</f>
        <v>1567293985</v>
      </c>
      <c r="E138" s="102"/>
      <c r="F138" s="102"/>
    </row>
    <row r="139" spans="1:6" ht="20.100000000000001" customHeight="1" x14ac:dyDescent="0.25">
      <c r="A139" s="52" t="s">
        <v>3</v>
      </c>
      <c r="B139" s="45" t="s">
        <v>85</v>
      </c>
      <c r="C139" s="148">
        <f>C140</f>
        <v>187407651</v>
      </c>
      <c r="D139" s="102">
        <f>D140</f>
        <v>1567293985</v>
      </c>
      <c r="E139" s="102"/>
      <c r="F139" s="102"/>
    </row>
    <row r="140" spans="1:6" ht="20.100000000000001" customHeight="1" x14ac:dyDescent="0.25">
      <c r="A140" s="52">
        <v>1</v>
      </c>
      <c r="B140" s="45" t="s">
        <v>16</v>
      </c>
      <c r="C140" s="148">
        <f>SUM(C141:C142)</f>
        <v>187407651</v>
      </c>
      <c r="D140" s="102">
        <f>SUM(D141:D142)</f>
        <v>1567293985</v>
      </c>
      <c r="E140" s="102"/>
      <c r="F140" s="102"/>
    </row>
    <row r="141" spans="1:6" ht="20.100000000000001" customHeight="1" x14ac:dyDescent="0.25">
      <c r="A141" s="80" t="s">
        <v>34</v>
      </c>
      <c r="B141" s="81" t="s">
        <v>45</v>
      </c>
      <c r="C141" s="102"/>
      <c r="D141" s="102">
        <v>1255040233</v>
      </c>
      <c r="E141" s="102"/>
      <c r="F141" s="102"/>
    </row>
    <row r="142" spans="1:6" ht="20.100000000000001" customHeight="1" x14ac:dyDescent="0.25">
      <c r="A142" s="80" t="s">
        <v>36</v>
      </c>
      <c r="B142" s="81" t="s">
        <v>46</v>
      </c>
      <c r="C142" s="149">
        <v>187407651</v>
      </c>
      <c r="D142" s="143">
        <v>312253752</v>
      </c>
      <c r="E142" s="103"/>
      <c r="F142" s="103"/>
    </row>
    <row r="143" spans="1:6" ht="20.100000000000001" customHeight="1" x14ac:dyDescent="0.25">
      <c r="A143" s="80"/>
      <c r="B143" s="81"/>
      <c r="C143" s="25"/>
      <c r="D143" s="103"/>
      <c r="E143" s="103"/>
      <c r="F143" s="103"/>
    </row>
    <row r="144" spans="1:6" ht="18" x14ac:dyDescent="0.25">
      <c r="A144" s="2"/>
      <c r="B144" s="2"/>
      <c r="C144" s="2"/>
      <c r="D144" s="2"/>
      <c r="E144" s="2"/>
      <c r="F144" s="2"/>
    </row>
    <row r="145" spans="1:6" ht="18" x14ac:dyDescent="0.25">
      <c r="A145" s="2"/>
      <c r="B145" s="2"/>
      <c r="C145" s="2"/>
      <c r="D145" s="179" t="s">
        <v>211</v>
      </c>
      <c r="E145" s="179"/>
      <c r="F145" s="179"/>
    </row>
    <row r="146" spans="1:6" ht="18.75" x14ac:dyDescent="0.3">
      <c r="A146" s="2"/>
      <c r="B146" s="156" t="s">
        <v>196</v>
      </c>
      <c r="C146" s="2"/>
      <c r="D146" s="180" t="s">
        <v>76</v>
      </c>
      <c r="E146" s="180"/>
      <c r="F146" s="180"/>
    </row>
    <row r="147" spans="1:6" ht="18.75" x14ac:dyDescent="0.3">
      <c r="A147" s="2"/>
      <c r="B147" s="155"/>
      <c r="C147" s="2"/>
      <c r="D147" s="154"/>
      <c r="E147" s="154"/>
      <c r="F147" s="154"/>
    </row>
    <row r="148" spans="1:6" ht="18.75" x14ac:dyDescent="0.3">
      <c r="A148" s="2"/>
      <c r="B148" s="155"/>
      <c r="C148" s="2"/>
      <c r="D148" s="153"/>
      <c r="E148" s="153"/>
      <c r="F148" s="153"/>
    </row>
    <row r="149" spans="1:6" ht="18.75" x14ac:dyDescent="0.3">
      <c r="A149" s="2"/>
      <c r="B149" s="155"/>
      <c r="C149" s="2"/>
      <c r="D149" s="2"/>
      <c r="E149" s="2"/>
      <c r="F149" s="2"/>
    </row>
    <row r="150" spans="1:6" ht="18.75" x14ac:dyDescent="0.3">
      <c r="A150" s="2"/>
      <c r="B150" s="155" t="s">
        <v>138</v>
      </c>
      <c r="C150" s="2"/>
      <c r="D150" s="181" t="s">
        <v>139</v>
      </c>
      <c r="E150" s="181"/>
      <c r="F150" s="181"/>
    </row>
  </sheetData>
  <mergeCells count="34">
    <mergeCell ref="E105:F105"/>
    <mergeCell ref="D145:F145"/>
    <mergeCell ref="D146:F146"/>
    <mergeCell ref="D150:F150"/>
    <mergeCell ref="A99:F99"/>
    <mergeCell ref="A100:F100"/>
    <mergeCell ref="A101:F101"/>
    <mergeCell ref="A102:F102"/>
    <mergeCell ref="A103:F103"/>
    <mergeCell ref="A104:F104"/>
    <mergeCell ref="C98:F98"/>
    <mergeCell ref="A11:F11"/>
    <mergeCell ref="E12:F12"/>
    <mergeCell ref="D46:F46"/>
    <mergeCell ref="D47:F47"/>
    <mergeCell ref="D51:F51"/>
    <mergeCell ref="A94:F94"/>
    <mergeCell ref="A95:B95"/>
    <mergeCell ref="C95:F95"/>
    <mergeCell ref="A96:B96"/>
    <mergeCell ref="C96:F96"/>
    <mergeCell ref="C97:F97"/>
    <mergeCell ref="A10:F10"/>
    <mergeCell ref="A1:F1"/>
    <mergeCell ref="A2:B2"/>
    <mergeCell ref="C2:F2"/>
    <mergeCell ref="A3:B3"/>
    <mergeCell ref="C3:F3"/>
    <mergeCell ref="C4:F4"/>
    <mergeCell ref="C5:F5"/>
    <mergeCell ref="A6:F6"/>
    <mergeCell ref="A7:F7"/>
    <mergeCell ref="A8:F8"/>
    <mergeCell ref="A9:F9"/>
  </mergeCells>
  <pageMargins left="0.45" right="0.45" top="0.5" bottom="0.5" header="0.3" footer="0.3"/>
  <pageSetup paperSize="9" scale="90" orientation="portrait" horizontalDpi="0"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7</vt:i4>
      </vt:variant>
    </vt:vector>
  </HeadingPairs>
  <TitlesOfParts>
    <vt:vector size="17" baseType="lpstr">
      <vt:lpstr>Công khai DT 2020</vt:lpstr>
      <vt:lpstr>Công khai dự toán 2019</vt:lpstr>
      <vt:lpstr>Bieu 3</vt:lpstr>
      <vt:lpstr>Công khai QT 2019</vt:lpstr>
      <vt:lpstr>Bieu 5</vt:lpstr>
      <vt:lpstr>Bieu 6</vt:lpstr>
      <vt:lpstr>Bieu 7</vt:lpstr>
      <vt:lpstr>Bieu 8</vt:lpstr>
      <vt:lpstr>công khai 2020</vt:lpstr>
      <vt:lpstr>Công khai quý 2019</vt:lpstr>
      <vt:lpstr>'Bieu 3'!Print_Titles</vt:lpstr>
      <vt:lpstr>'Bieu 5'!Print_Titles</vt:lpstr>
      <vt:lpstr>'Bieu 6'!Print_Titles</vt:lpstr>
      <vt:lpstr>'Bieu 7'!Print_Titles</vt:lpstr>
      <vt:lpstr>'Bieu 8'!Print_Titles</vt:lpstr>
      <vt:lpstr>'Công khai dự toán 2019'!Print_Titles</vt:lpstr>
      <vt:lpstr>'Công khai QT 2019'!Print_Titles</vt:lpstr>
    </vt:vector>
  </TitlesOfParts>
  <Company>Hewlett-Packard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nguyenthuthuy1</dc:creator>
  <cp:lastModifiedBy>NTD</cp:lastModifiedBy>
  <cp:lastPrinted>2020-12-07T05:28:48Z</cp:lastPrinted>
  <dcterms:created xsi:type="dcterms:W3CDTF">2016-10-14T10:52:32Z</dcterms:created>
  <dcterms:modified xsi:type="dcterms:W3CDTF">2020-12-07T07:09:42Z</dcterms:modified>
</cp:coreProperties>
</file>