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ĐỀ THI ĐỊA HKI_20-21\ĐỊA 6 ĐỀ 2\"/>
    </mc:Choice>
  </mc:AlternateContent>
  <xr:revisionPtr revIDLastSave="0" documentId="13_ncr:1_{52A12CC8-D523-472A-AC5F-F29AD13FCA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ự luận" sheetId="2" r:id="rId1"/>
  </sheets>
  <definedNames>
    <definedName name="_xlnm.Print_Area" localSheetId="0">'Tự luận'!$A$3:$O$17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2" l="1"/>
  <c r="O10" i="2"/>
  <c r="L15" i="2"/>
  <c r="J15" i="2"/>
  <c r="D15" i="2"/>
  <c r="N15" i="2" l="1"/>
  <c r="O9" i="2" l="1"/>
  <c r="O13" i="2"/>
  <c r="O12" i="2"/>
  <c r="O14" i="2"/>
  <c r="M9" i="2"/>
  <c r="M12" i="2"/>
  <c r="M13" i="2"/>
  <c r="M14" i="2"/>
  <c r="O15" i="2" l="1"/>
  <c r="P17" i="2"/>
  <c r="P16" i="2"/>
  <c r="E15" i="2"/>
  <c r="F15" i="2"/>
  <c r="G15" i="2"/>
  <c r="H15" i="2"/>
  <c r="I15" i="2"/>
  <c r="K15" i="2"/>
  <c r="P15" i="2"/>
  <c r="M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tc={1FDBB8BE-E50B-4D0B-9346-CAF901C48398}</author>
    <author>tc={C820FE33-45DF-48AB-A8C6-98F444BD29C4}</author>
    <author>tc={66DEFEDA-E26E-4DD6-AB94-3141E159DA78}</author>
    <author>tc={2185386B-13D3-4279-9F85-3209564ED2ED}</author>
    <author>tc={13C9245C-D199-4B00-A6E0-91DD311F4624}</author>
  </authors>
  <commentList>
    <comment ref="D8" authorId="0" shapeId="0" xr:uid="{00000000-0006-0000-0000-000001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E8" authorId="1" shapeId="0" xr:uid="{00000000-0006-0000-0000-000002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G8" authorId="2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I8" authorId="3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K8" authorId="4" shapeId="0" xr:uid="{00000000-0006-0000-0000-000005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<sst xmlns="http://schemas.openxmlformats.org/spreadsheetml/2006/main" count="37" uniqueCount="31">
  <si>
    <t>NỘI DUNG KIẾN THỨC</t>
  </si>
  <si>
    <t>CÂU HỎI THEO MỨC ĐỘ NHẬN THỨC</t>
  </si>
  <si>
    <t>THÔNG HIỂU</t>
  </si>
  <si>
    <t>VẬN DỤNG</t>
  </si>
  <si>
    <t>VẬN DỤNG CAO</t>
  </si>
  <si>
    <t>Thời gian</t>
  </si>
  <si>
    <t>ch TL</t>
  </si>
  <si>
    <t>chTL</t>
  </si>
  <si>
    <t>STT</t>
  </si>
  <si>
    <t>ĐƠN VỊ KIẾN THỨC</t>
  </si>
  <si>
    <t>TỔNG SỐ CÂU</t>
  </si>
  <si>
    <t>TỔNG THỜI GIAN</t>
  </si>
  <si>
    <t>SỐ ĐIỂM TƯƠNG ĐƯƠNG</t>
  </si>
  <si>
    <t xml:space="preserve">MA TRẬN ĐỀ KIỂM TRA CUỐI KỲ 1 </t>
  </si>
  <si>
    <t>NHẬN BIẾT</t>
  </si>
  <si>
    <t>TỔNG ĐIỂM</t>
  </si>
  <si>
    <t xml:space="preserve">TỔNG </t>
  </si>
  <si>
    <t xml:space="preserve">    ỦY BAN NHÂN DÂN QUẬN 2</t>
  </si>
  <si>
    <t>THỜI LƯỢNG (TIẾT)</t>
  </si>
  <si>
    <t>TỈ LỆ % MỨC ĐỘ</t>
  </si>
  <si>
    <t>TỈ LỆ  THỜI LƯỢNG
(%)</t>
  </si>
  <si>
    <t>Sự chuyển động củaTrái Đất quanh Mặt Trời</t>
  </si>
  <si>
    <t>Cấu tạo bên trong của Trái Đất</t>
  </si>
  <si>
    <t>Chương I:
Trái Đất</t>
  </si>
  <si>
    <t>Tác động của nội lực và ngoại lực trong việc
hình thành địa hình Trái Đất</t>
  </si>
  <si>
    <t>Chương II:
Các thành
phần tự
nhiên của
Trái Đất</t>
  </si>
  <si>
    <t>MÔN: ĐỊA LÍ, LỚP: 6, THỜI GIAN: 45 PHÚT</t>
  </si>
  <si>
    <t>Bản đồ - tỉ lệ bản đồ</t>
  </si>
  <si>
    <t xml:space="preserve">      TRƯỜNG THCS CÁT LÁI</t>
  </si>
  <si>
    <t>Phương hướng trên bản đồ. Kinh độ, vĩ độ và
 tọa độ địa lí</t>
  </si>
  <si>
    <t>Sự vận động tự quay quanh trục của Trái Đất 
và các hệ quả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</si>
</sst>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206828</xdr:colOff>
      <xdr:row>2</xdr:row>
      <xdr:rowOff>0</xdr:rowOff>
    </xdr:from>
    <xdr:to>
      <xdr:col>2</xdr:col>
      <xdr:colOff>220980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168" y="731520"/>
          <a:ext cx="104285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7"/>
  <sheetViews>
    <sheetView tabSelected="1" topLeftCell="A4" zoomScale="69" zoomScaleNormal="69" workbookViewId="0">
      <selection activeCell="T8" sqref="T8"/>
    </sheetView>
  </sheetViews>
  <sheetFormatPr defaultColWidth="10.625" defaultRowHeight="15.75" x14ac:dyDescent="0.25"/>
  <cols>
    <col min="1" max="1" width="5.625" style="1" customWidth="1"/>
    <col min="2" max="2" width="13.5" style="1" customWidth="1"/>
    <col min="3" max="3" width="44.375" style="1" customWidth="1"/>
    <col min="4" max="11" width="6.625" style="1" customWidth="1"/>
    <col min="12" max="12" width="8.125" style="1" customWidth="1"/>
    <col min="13" max="13" width="8.375" style="1" customWidth="1"/>
    <col min="14" max="14" width="9.375" style="1" customWidth="1"/>
    <col min="15" max="15" width="14.375" style="1" customWidth="1"/>
    <col min="16" max="16" width="11.375" style="1" customWidth="1"/>
    <col min="17" max="16384" width="10.625" style="1"/>
  </cols>
  <sheetData>
    <row r="1" spans="1:24" ht="30.6" customHeight="1" x14ac:dyDescent="0.25">
      <c r="A1" s="12" t="s">
        <v>17</v>
      </c>
    </row>
    <row r="2" spans="1:24" ht="27" customHeight="1" x14ac:dyDescent="0.25">
      <c r="A2" s="13" t="s">
        <v>28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4" ht="30" customHeight="1" x14ac:dyDescent="0.25">
      <c r="A3" s="22" t="s">
        <v>13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4" ht="33" customHeight="1" x14ac:dyDescent="0.25">
      <c r="A4" s="22" t="s">
        <v>26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4" ht="25.35" customHeight="1" x14ac:dyDescent="0.25"/>
    <row r="6" spans="1:24" ht="42" customHeight="1" x14ac:dyDescent="0.25">
      <c r="A6" s="23" t="s">
        <v>8</v>
      </c>
      <c r="B6" s="23" t="s">
        <v>0</v>
      </c>
      <c r="C6" s="24" t="s">
        <v>9</v>
      </c>
      <c r="D6" s="23" t="s">
        <v>1</v>
      </c>
      <c r="E6" s="23"/>
      <c r="F6" s="23"/>
      <c r="G6" s="23"/>
      <c r="H6" s="23"/>
      <c r="I6" s="23"/>
      <c r="J6" s="23"/>
      <c r="K6" s="23"/>
      <c r="L6" s="23" t="s">
        <v>10</v>
      </c>
      <c r="M6" s="23" t="s">
        <v>11</v>
      </c>
      <c r="N6" s="24" t="s">
        <v>18</v>
      </c>
      <c r="O6" s="23" t="s">
        <v>20</v>
      </c>
      <c r="P6" s="23" t="s">
        <v>12</v>
      </c>
    </row>
    <row r="7" spans="1:24" ht="33.6" customHeight="1" x14ac:dyDescent="0.25">
      <c r="A7" s="23"/>
      <c r="B7" s="23"/>
      <c r="C7" s="25"/>
      <c r="D7" s="23" t="s">
        <v>14</v>
      </c>
      <c r="E7" s="23"/>
      <c r="F7" s="23" t="s">
        <v>2</v>
      </c>
      <c r="G7" s="23"/>
      <c r="H7" s="23" t="s">
        <v>3</v>
      </c>
      <c r="I7" s="23"/>
      <c r="J7" s="23" t="s">
        <v>4</v>
      </c>
      <c r="K7" s="23"/>
      <c r="L7" s="23"/>
      <c r="M7" s="23"/>
      <c r="N7" s="25"/>
      <c r="O7" s="23"/>
      <c r="P7" s="23"/>
    </row>
    <row r="8" spans="1:24" ht="33" x14ac:dyDescent="0.25">
      <c r="A8" s="23"/>
      <c r="B8" s="23"/>
      <c r="C8" s="26"/>
      <c r="D8" s="5" t="s">
        <v>6</v>
      </c>
      <c r="E8" s="5" t="s">
        <v>5</v>
      </c>
      <c r="F8" s="5" t="s">
        <v>6</v>
      </c>
      <c r="G8" s="5" t="s">
        <v>5</v>
      </c>
      <c r="H8" s="5" t="s">
        <v>6</v>
      </c>
      <c r="I8" s="5" t="s">
        <v>5</v>
      </c>
      <c r="J8" s="5" t="s">
        <v>6</v>
      </c>
      <c r="K8" s="5" t="s">
        <v>5</v>
      </c>
      <c r="L8" s="5" t="s">
        <v>7</v>
      </c>
      <c r="M8" s="23"/>
      <c r="N8" s="26"/>
      <c r="O8" s="23"/>
      <c r="P8" s="23"/>
    </row>
    <row r="9" spans="1:24" ht="38.1" customHeight="1" x14ac:dyDescent="0.25">
      <c r="A9" s="5">
        <v>1</v>
      </c>
      <c r="B9" s="23" t="s">
        <v>23</v>
      </c>
      <c r="C9" s="15" t="s">
        <v>27</v>
      </c>
      <c r="D9" s="5"/>
      <c r="E9" s="5"/>
      <c r="F9" s="5"/>
      <c r="G9" s="5"/>
      <c r="H9" s="5">
        <v>1</v>
      </c>
      <c r="I9" s="5">
        <v>7</v>
      </c>
      <c r="J9" s="5"/>
      <c r="K9" s="5"/>
      <c r="L9" s="5">
        <v>1</v>
      </c>
      <c r="M9" s="5">
        <f>E9+G9+I9+K9</f>
        <v>7</v>
      </c>
      <c r="N9" s="5">
        <v>2</v>
      </c>
      <c r="O9" s="5">
        <f>ROUND(N9*100/N$15,1)</f>
        <v>25</v>
      </c>
      <c r="P9" s="5">
        <v>2</v>
      </c>
    </row>
    <row r="10" spans="1:24" ht="39.6" customHeight="1" x14ac:dyDescent="0.25">
      <c r="A10" s="5">
        <v>2</v>
      </c>
      <c r="B10" s="27"/>
      <c r="C10" s="21" t="s">
        <v>29</v>
      </c>
      <c r="D10" s="34"/>
      <c r="E10" s="34"/>
      <c r="F10" s="35">
        <v>1</v>
      </c>
      <c r="G10" s="35">
        <v>5</v>
      </c>
      <c r="H10" s="34"/>
      <c r="I10" s="34"/>
      <c r="J10" s="34"/>
      <c r="K10" s="34"/>
      <c r="L10" s="36">
        <v>1</v>
      </c>
      <c r="M10" s="36">
        <v>5</v>
      </c>
      <c r="N10" s="36">
        <v>1</v>
      </c>
      <c r="O10" s="19">
        <f>ROUND(N10*100/N$15,1)</f>
        <v>12.5</v>
      </c>
      <c r="P10" s="36">
        <v>1</v>
      </c>
      <c r="Q10" s="4"/>
      <c r="R10" s="4"/>
      <c r="S10" s="4"/>
      <c r="T10" s="4"/>
      <c r="U10" s="4"/>
      <c r="V10" s="4"/>
      <c r="W10" s="4"/>
      <c r="X10" s="4"/>
    </row>
    <row r="11" spans="1:24" ht="36.6" customHeight="1" x14ac:dyDescent="0.25">
      <c r="A11" s="5">
        <v>3</v>
      </c>
      <c r="B11" s="27"/>
      <c r="C11" s="16" t="s">
        <v>30</v>
      </c>
      <c r="D11" s="33">
        <v>1</v>
      </c>
      <c r="E11" s="33">
        <v>3</v>
      </c>
      <c r="F11" s="20"/>
      <c r="G11" s="20"/>
      <c r="H11" s="20"/>
      <c r="I11" s="20"/>
      <c r="J11" s="20"/>
      <c r="K11" s="20"/>
      <c r="L11" s="37">
        <v>1</v>
      </c>
      <c r="M11" s="37">
        <v>3</v>
      </c>
      <c r="N11" s="37">
        <v>1</v>
      </c>
      <c r="O11" s="19">
        <f>ROUND(N11*100/N$15,1)</f>
        <v>12.5</v>
      </c>
      <c r="P11" s="37">
        <v>1</v>
      </c>
      <c r="Q11" s="4"/>
      <c r="R11" s="4"/>
      <c r="S11" s="4"/>
      <c r="T11" s="4"/>
      <c r="U11" s="4"/>
      <c r="V11" s="4"/>
      <c r="W11" s="4"/>
      <c r="X11" s="4"/>
    </row>
    <row r="12" spans="1:24" ht="40.5" customHeight="1" x14ac:dyDescent="0.25">
      <c r="A12" s="5">
        <v>4</v>
      </c>
      <c r="B12" s="27"/>
      <c r="C12" s="15" t="s">
        <v>21</v>
      </c>
      <c r="D12" s="5"/>
      <c r="E12" s="5"/>
      <c r="F12" s="5"/>
      <c r="G12" s="5"/>
      <c r="H12" s="5"/>
      <c r="I12" s="5"/>
      <c r="J12" s="5">
        <v>1</v>
      </c>
      <c r="K12" s="5">
        <v>4</v>
      </c>
      <c r="L12" s="5">
        <v>1</v>
      </c>
      <c r="M12" s="5">
        <f>E12+G12+I12+K12</f>
        <v>4</v>
      </c>
      <c r="N12" s="5">
        <v>1</v>
      </c>
      <c r="O12" s="5">
        <f>ROUND(N12*100/N$15,1)</f>
        <v>12.5</v>
      </c>
      <c r="P12" s="5">
        <v>1</v>
      </c>
      <c r="Q12" s="4"/>
      <c r="R12" s="4"/>
      <c r="S12" s="4"/>
      <c r="T12" s="4"/>
      <c r="U12" s="4"/>
      <c r="V12" s="4"/>
      <c r="W12" s="4"/>
      <c r="X12" s="4"/>
    </row>
    <row r="13" spans="1:24" ht="44.1" customHeight="1" x14ac:dyDescent="0.25">
      <c r="A13" s="5">
        <v>5</v>
      </c>
      <c r="B13" s="27"/>
      <c r="C13" s="15" t="s">
        <v>22</v>
      </c>
      <c r="D13" s="5">
        <v>1</v>
      </c>
      <c r="E13" s="5">
        <v>10</v>
      </c>
      <c r="F13" s="5"/>
      <c r="G13" s="5"/>
      <c r="H13" s="5"/>
      <c r="I13" s="5"/>
      <c r="J13" s="5"/>
      <c r="K13" s="5"/>
      <c r="L13" s="5">
        <v>1</v>
      </c>
      <c r="M13" s="5">
        <f t="shared" ref="M12:M14" si="0">E13+G13+I13+K13</f>
        <v>10</v>
      </c>
      <c r="N13" s="5">
        <v>1</v>
      </c>
      <c r="O13" s="5">
        <f t="shared" ref="O12:O14" si="1">ROUND(N13*100/N$15,1)</f>
        <v>12.5</v>
      </c>
      <c r="P13" s="5">
        <v>2</v>
      </c>
      <c r="Q13" s="4"/>
      <c r="R13" s="4"/>
      <c r="S13" s="4"/>
      <c r="T13" s="4"/>
      <c r="U13" s="4"/>
      <c r="V13" s="4"/>
      <c r="W13" s="4"/>
      <c r="X13" s="4"/>
    </row>
    <row r="14" spans="1:24" ht="79.5" customHeight="1" x14ac:dyDescent="0.25">
      <c r="A14" s="5">
        <v>6</v>
      </c>
      <c r="B14" s="14" t="s">
        <v>25</v>
      </c>
      <c r="C14" s="16" t="s">
        <v>24</v>
      </c>
      <c r="D14" s="5">
        <v>0.5</v>
      </c>
      <c r="E14" s="5">
        <v>5</v>
      </c>
      <c r="F14" s="5">
        <v>1.5</v>
      </c>
      <c r="G14" s="5">
        <v>11</v>
      </c>
      <c r="H14" s="5"/>
      <c r="I14" s="5"/>
      <c r="J14" s="5"/>
      <c r="K14" s="5"/>
      <c r="L14" s="5">
        <v>2</v>
      </c>
      <c r="M14" s="5">
        <f t="shared" si="0"/>
        <v>16</v>
      </c>
      <c r="N14" s="5">
        <v>2</v>
      </c>
      <c r="O14" s="5">
        <f t="shared" si="1"/>
        <v>25</v>
      </c>
      <c r="P14" s="5">
        <v>3</v>
      </c>
      <c r="Q14" s="4"/>
      <c r="R14" s="4"/>
      <c r="S14" s="4"/>
      <c r="T14" s="4"/>
      <c r="U14" s="4"/>
      <c r="V14" s="4"/>
      <c r="W14" s="4"/>
      <c r="X14" s="4"/>
    </row>
    <row r="15" spans="1:24" s="3" customFormat="1" ht="34.35" customHeight="1" x14ac:dyDescent="0.25">
      <c r="A15" s="30" t="s">
        <v>16</v>
      </c>
      <c r="B15" s="30"/>
      <c r="C15" s="6"/>
      <c r="D15" s="6">
        <f>SUM(D9:D14)</f>
        <v>2.5</v>
      </c>
      <c r="E15" s="6">
        <f t="shared" ref="D15:P15" si="2">SUM(E9:E14)</f>
        <v>18</v>
      </c>
      <c r="F15" s="6">
        <f t="shared" si="2"/>
        <v>2.5</v>
      </c>
      <c r="G15" s="6">
        <f t="shared" si="2"/>
        <v>16</v>
      </c>
      <c r="H15" s="6">
        <f t="shared" si="2"/>
        <v>1</v>
      </c>
      <c r="I15" s="6">
        <f t="shared" si="2"/>
        <v>7</v>
      </c>
      <c r="J15" s="6">
        <f>SUM(J9:J14)</f>
        <v>1</v>
      </c>
      <c r="K15" s="6">
        <f t="shared" si="2"/>
        <v>4</v>
      </c>
      <c r="L15" s="6">
        <f>SUM(L9:L14)</f>
        <v>7</v>
      </c>
      <c r="M15" s="6">
        <f t="shared" si="2"/>
        <v>45</v>
      </c>
      <c r="N15" s="6">
        <f t="shared" si="2"/>
        <v>8</v>
      </c>
      <c r="O15" s="6">
        <f t="shared" si="2"/>
        <v>100</v>
      </c>
      <c r="P15" s="6">
        <f t="shared" si="2"/>
        <v>10</v>
      </c>
      <c r="Q15" s="18"/>
      <c r="R15" s="18"/>
      <c r="S15" s="18"/>
      <c r="T15" s="18"/>
      <c r="U15" s="18"/>
      <c r="V15" s="18"/>
      <c r="W15" s="17"/>
      <c r="X15" s="17"/>
    </row>
    <row r="16" spans="1:24" s="2" customFormat="1" ht="34.35" customHeight="1" x14ac:dyDescent="0.25">
      <c r="A16" s="30" t="s">
        <v>15</v>
      </c>
      <c r="B16" s="30"/>
      <c r="C16" s="6"/>
      <c r="D16" s="31">
        <v>4</v>
      </c>
      <c r="E16" s="31"/>
      <c r="F16" s="31">
        <v>3</v>
      </c>
      <c r="G16" s="31"/>
      <c r="H16" s="31">
        <v>2</v>
      </c>
      <c r="I16" s="31"/>
      <c r="J16" s="31">
        <v>1</v>
      </c>
      <c r="K16" s="31"/>
      <c r="L16" s="7"/>
      <c r="M16" s="7"/>
      <c r="N16" s="7"/>
      <c r="O16" s="8"/>
      <c r="P16" s="9">
        <f>SUM(D16:K16)</f>
        <v>10</v>
      </c>
      <c r="Q16" s="18"/>
      <c r="R16" s="18"/>
      <c r="S16" s="18"/>
      <c r="T16" s="18"/>
      <c r="U16" s="18"/>
      <c r="V16" s="18"/>
      <c r="W16" s="18"/>
      <c r="X16" s="18"/>
    </row>
    <row r="17" spans="1:24" s="2" customFormat="1" ht="34.35" customHeight="1" x14ac:dyDescent="0.25">
      <c r="A17" s="30" t="s">
        <v>19</v>
      </c>
      <c r="B17" s="32"/>
      <c r="C17" s="10"/>
      <c r="D17" s="28">
        <v>40</v>
      </c>
      <c r="E17" s="29"/>
      <c r="F17" s="28">
        <v>30</v>
      </c>
      <c r="G17" s="29"/>
      <c r="H17" s="28">
        <v>20</v>
      </c>
      <c r="I17" s="29"/>
      <c r="J17" s="28">
        <v>10</v>
      </c>
      <c r="K17" s="29"/>
      <c r="L17" s="11"/>
      <c r="M17" s="11"/>
      <c r="N17" s="11"/>
      <c r="O17" s="11"/>
      <c r="P17" s="6">
        <f>SUM(D17:K17)</f>
        <v>100</v>
      </c>
      <c r="Q17" s="18"/>
      <c r="R17" s="18"/>
      <c r="S17" s="18"/>
      <c r="T17" s="18"/>
      <c r="U17" s="18"/>
      <c r="V17" s="18"/>
      <c r="W17" s="18"/>
      <c r="X17" s="18"/>
    </row>
  </sheetData>
  <mergeCells count="27">
    <mergeCell ref="B9:B13"/>
    <mergeCell ref="J17:K17"/>
    <mergeCell ref="A16:B16"/>
    <mergeCell ref="D16:E16"/>
    <mergeCell ref="F16:G16"/>
    <mergeCell ref="H16:I16"/>
    <mergeCell ref="J16:K16"/>
    <mergeCell ref="A15:B15"/>
    <mergeCell ref="A17:B17"/>
    <mergeCell ref="D17:E17"/>
    <mergeCell ref="F17:G17"/>
    <mergeCell ref="H17:I17"/>
    <mergeCell ref="A3:P3"/>
    <mergeCell ref="A4:P4"/>
    <mergeCell ref="A6:A8"/>
    <mergeCell ref="B6:B8"/>
    <mergeCell ref="C6:C8"/>
    <mergeCell ref="D6:K6"/>
    <mergeCell ref="L6:L7"/>
    <mergeCell ref="M6:M8"/>
    <mergeCell ref="O6:O8"/>
    <mergeCell ref="P6:P8"/>
    <mergeCell ref="D7:E7"/>
    <mergeCell ref="F7:G7"/>
    <mergeCell ref="H7:I7"/>
    <mergeCell ref="J7:K7"/>
    <mergeCell ref="N6:N8"/>
  </mergeCells>
  <pageMargins left="0.7" right="0.7" top="0.75" bottom="0.75" header="0.3" footer="0.3"/>
  <pageSetup paperSize="9" scale="79" orientation="landscape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Tự luận</vt:lpstr>
      <vt:lpstr>'Tự luận'!Print_Area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Minh Ho</dc:creator>
  <cp:lastModifiedBy>Asus LaP</cp:lastModifiedBy>
  <cp:lastPrinted>2020-11-30T07:37:28Z</cp:lastPrinted>
  <dcterms:created xsi:type="dcterms:W3CDTF">2020-10-30T11:23:21Z</dcterms:created>
  <dcterms:modified xsi:type="dcterms:W3CDTF">2020-12-06T14:58:57Z</dcterms:modified>
</cp:coreProperties>
</file>